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\OneDrive\Desktop\JohnDeaton\WebSource\SouthWest\documents\"/>
    </mc:Choice>
  </mc:AlternateContent>
  <xr:revisionPtr revIDLastSave="0" documentId="8_{B806B63E-F866-4790-ADE6-AD59267EADC4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F Masters" sheetId="8" r:id="rId1"/>
    <sheet name="M Masters" sheetId="9" r:id="rId2"/>
    <sheet name="SM" sheetId="6" r:id="rId3"/>
    <sheet name="SW" sheetId="7" r:id="rId4"/>
    <sheet name="Under 17 M " sheetId="1" r:id="rId5"/>
    <sheet name="Under 17 W" sheetId="5" r:id="rId6"/>
  </sheets>
  <definedNames>
    <definedName name="_xlnm.Print_Area" localSheetId="0">'F Masters'!$A$1:$AF$14</definedName>
    <definedName name="_xlnm.Print_Area" localSheetId="1">'M Masters'!$A$1:$AF$18</definedName>
    <definedName name="_xlnm.Print_Area" localSheetId="2">SM!$A$1:$AF$37</definedName>
    <definedName name="_xlnm.Print_Area" localSheetId="3">SW!$A$1:$AF$35</definedName>
    <definedName name="_xlnm.Print_Area" localSheetId="4">'Under 17 M '!$A$1:$AF$35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1" i="5" l="1"/>
  <c r="AD48" i="5"/>
  <c r="AD47" i="5"/>
  <c r="AD41" i="5"/>
  <c r="AD40" i="5"/>
  <c r="AD39" i="5"/>
  <c r="AD36" i="5"/>
  <c r="AD35" i="5"/>
  <c r="AD32" i="5"/>
  <c r="AD31" i="5"/>
  <c r="AD30" i="5"/>
  <c r="AD29" i="5"/>
  <c r="AD26" i="5"/>
  <c r="AD25" i="5"/>
  <c r="AD24" i="5"/>
  <c r="AD23" i="5"/>
  <c r="AD22" i="5"/>
  <c r="AD21" i="5"/>
  <c r="AD20" i="5"/>
  <c r="AD19" i="5"/>
  <c r="AD16" i="5"/>
  <c r="AD15" i="5"/>
  <c r="AD14" i="5"/>
  <c r="AD13" i="5"/>
  <c r="AD34" i="7"/>
  <c r="AD31" i="7"/>
  <c r="AD30" i="7"/>
  <c r="AD27" i="7"/>
  <c r="AD26" i="7"/>
  <c r="AD17" i="7"/>
  <c r="AD14" i="7"/>
  <c r="AD13" i="7"/>
  <c r="AD10" i="7"/>
  <c r="AD7" i="7"/>
  <c r="AD4" i="7"/>
  <c r="AD27" i="6"/>
  <c r="AD26" i="6"/>
  <c r="AD17" i="6"/>
  <c r="AD16" i="6"/>
  <c r="AD15" i="6"/>
  <c r="AD12" i="6"/>
  <c r="AD11" i="6"/>
  <c r="AD10" i="6"/>
  <c r="AD7" i="6"/>
  <c r="AD4" i="6"/>
  <c r="AD4" i="8"/>
  <c r="AD17" i="9"/>
  <c r="AD14" i="9"/>
  <c r="AD11" i="9"/>
  <c r="AD10" i="9"/>
  <c r="AD9" i="9"/>
  <c r="AD8" i="9"/>
  <c r="AD5" i="9"/>
  <c r="AD4" i="9"/>
  <c r="AD19" i="1" l="1"/>
  <c r="AD10" i="5" l="1"/>
  <c r="AD9" i="5"/>
  <c r="AD6" i="5"/>
  <c r="AD5" i="5"/>
  <c r="AD4" i="5"/>
  <c r="AD34" i="1"/>
  <c r="AD31" i="1"/>
  <c r="AD25" i="1"/>
  <c r="AD22" i="1"/>
  <c r="AD18" i="1"/>
  <c r="AD15" i="1"/>
  <c r="AD14" i="1"/>
  <c r="AD11" i="1"/>
  <c r="AD10" i="1"/>
  <c r="AD4" i="1"/>
  <c r="E3" i="8" l="1"/>
  <c r="F3" i="8" s="1"/>
  <c r="G3" i="8" s="1"/>
  <c r="H3" i="8" s="1"/>
  <c r="I3" i="8" s="1"/>
  <c r="E3" i="1"/>
  <c r="F3" i="1" s="1"/>
  <c r="G3" i="1" s="1"/>
  <c r="H3" i="1" s="1"/>
  <c r="I3" i="1" s="1"/>
  <c r="E3" i="5"/>
  <c r="F3" i="5" s="1"/>
  <c r="G3" i="5" s="1"/>
  <c r="H3" i="5" s="1"/>
  <c r="I3" i="5" s="1"/>
  <c r="E3" i="7"/>
  <c r="F3" i="7" s="1"/>
  <c r="G3" i="7" s="1"/>
  <c r="H3" i="7" s="1"/>
  <c r="I3" i="7" s="1"/>
  <c r="E3" i="9"/>
  <c r="F3" i="9" s="1"/>
  <c r="G3" i="9" s="1"/>
  <c r="H3" i="9" s="1"/>
  <c r="I3" i="9" s="1"/>
  <c r="E3" i="6"/>
  <c r="F3" i="6" s="1"/>
  <c r="G3" i="6" s="1"/>
  <c r="H3" i="6" s="1"/>
  <c r="I3" i="6" s="1"/>
</calcChain>
</file>

<file path=xl/sharedStrings.xml><?xml version="1.0" encoding="utf-8"?>
<sst xmlns="http://schemas.openxmlformats.org/spreadsheetml/2006/main" count="462" uniqueCount="128">
  <si>
    <t xml:space="preserve">Total Score  </t>
  </si>
  <si>
    <t xml:space="preserve">Overall Ranking </t>
  </si>
  <si>
    <t>Name</t>
  </si>
  <si>
    <t>Club</t>
  </si>
  <si>
    <t>U17M</t>
  </si>
  <si>
    <t xml:space="preserve">3000m </t>
  </si>
  <si>
    <t>800m</t>
  </si>
  <si>
    <t>200m</t>
  </si>
  <si>
    <t>100m</t>
  </si>
  <si>
    <t>LJ</t>
  </si>
  <si>
    <t>HJ</t>
  </si>
  <si>
    <t>Javelin</t>
  </si>
  <si>
    <t xml:space="preserve">Hammer </t>
  </si>
  <si>
    <t>U17W</t>
  </si>
  <si>
    <t>Discus</t>
  </si>
  <si>
    <t>Shot</t>
  </si>
  <si>
    <t xml:space="preserve">MALE MASTERS </t>
  </si>
  <si>
    <t xml:space="preserve">1500m </t>
  </si>
  <si>
    <t xml:space="preserve">FEMALE MASTERS </t>
  </si>
  <si>
    <t>SENIOR MEN</t>
  </si>
  <si>
    <t>SENIOR WOMEN</t>
  </si>
  <si>
    <r>
      <t>1.</t>
    </r>
    <r>
      <rPr>
        <sz val="16"/>
        <color theme="1"/>
        <rFont val="Times New Roman"/>
        <family val="1"/>
      </rPr>
      <t xml:space="preserve">       </t>
    </r>
    <r>
      <rPr>
        <sz val="16"/>
        <color theme="1"/>
        <rFont val="Calibri"/>
        <family val="2"/>
        <scheme val="minor"/>
      </rPr>
      <t>Bournemouth Open</t>
    </r>
  </si>
  <si>
    <r>
      <t>2.</t>
    </r>
    <r>
      <rPr>
        <sz val="16"/>
        <color theme="1"/>
        <rFont val="Times New Roman"/>
        <family val="1"/>
      </rPr>
      <t xml:space="preserve">       </t>
    </r>
    <r>
      <rPr>
        <sz val="16"/>
        <color theme="1"/>
        <rFont val="Calibri"/>
        <family val="2"/>
        <scheme val="minor"/>
      </rPr>
      <t>Yeovil Open</t>
    </r>
  </si>
  <si>
    <r>
      <t>3.</t>
    </r>
    <r>
      <rPr>
        <sz val="16"/>
        <color theme="1"/>
        <rFont val="Times New Roman"/>
        <family val="1"/>
      </rPr>
      <t xml:space="preserve">       </t>
    </r>
    <r>
      <rPr>
        <sz val="16"/>
        <color theme="1"/>
        <rFont val="Calibri"/>
        <family val="2"/>
        <scheme val="minor"/>
      </rPr>
      <t>Yeovil Open</t>
    </r>
  </si>
  <si>
    <r>
      <t>4.</t>
    </r>
    <r>
      <rPr>
        <sz val="16"/>
        <color theme="1"/>
        <rFont val="Times New Roman"/>
        <family val="1"/>
      </rPr>
      <t xml:space="preserve">       </t>
    </r>
    <r>
      <rPr>
        <sz val="16"/>
        <color theme="1"/>
        <rFont val="Calibri"/>
        <family val="2"/>
        <scheme val="minor"/>
      </rPr>
      <t>Poole John Gregory Memorial Open</t>
    </r>
  </si>
  <si>
    <r>
      <t>5.</t>
    </r>
    <r>
      <rPr>
        <sz val="16"/>
        <color theme="1"/>
        <rFont val="Times New Roman"/>
        <family val="1"/>
      </rPr>
      <t xml:space="preserve">       </t>
    </r>
    <r>
      <rPr>
        <sz val="16"/>
        <color theme="1"/>
        <rFont val="Calibri"/>
        <family val="2"/>
        <scheme val="minor"/>
      </rPr>
      <t>Yate Jumps and Throws</t>
    </r>
  </si>
  <si>
    <r>
      <t>6.</t>
    </r>
    <r>
      <rPr>
        <sz val="16"/>
        <color theme="1"/>
        <rFont val="Times New Roman"/>
        <family val="1"/>
      </rPr>
      <t xml:space="preserve">       </t>
    </r>
    <r>
      <rPr>
        <sz val="16"/>
        <color theme="1"/>
        <rFont val="Calibri"/>
        <family val="2"/>
        <scheme val="minor"/>
      </rPr>
      <t>Newquay and Par Clive Marsh Spring Open</t>
    </r>
  </si>
  <si>
    <r>
      <t>7.</t>
    </r>
    <r>
      <rPr>
        <sz val="16"/>
        <color theme="1"/>
        <rFont val="Times New Roman"/>
        <family val="1"/>
      </rPr>
      <t xml:space="preserve">       </t>
    </r>
    <r>
      <rPr>
        <sz val="16"/>
        <color theme="1"/>
        <rFont val="Calibri"/>
        <family val="2"/>
        <scheme val="minor"/>
      </rPr>
      <t>Yate Sprints and Hurdles</t>
    </r>
  </si>
  <si>
    <r>
      <t>8.</t>
    </r>
    <r>
      <rPr>
        <sz val="16"/>
        <color theme="1"/>
        <rFont val="Times New Roman"/>
        <family val="1"/>
      </rPr>
      <t xml:space="preserve">       </t>
    </r>
    <r>
      <rPr>
        <sz val="16"/>
        <color theme="1"/>
        <rFont val="Calibri"/>
        <family val="2"/>
        <scheme val="minor"/>
      </rPr>
      <t xml:space="preserve">Exeter Ken Trickey Open </t>
    </r>
  </si>
  <si>
    <r>
      <t>9.</t>
    </r>
    <r>
      <rPr>
        <sz val="16"/>
        <color theme="1"/>
        <rFont val="Times New Roman"/>
        <family val="1"/>
      </rPr>
      <t xml:space="preserve">       </t>
    </r>
    <r>
      <rPr>
        <sz val="16"/>
        <color theme="1"/>
        <rFont val="Calibri"/>
        <family val="2"/>
        <scheme val="minor"/>
      </rPr>
      <t xml:space="preserve">Exeter Devon Open </t>
    </r>
  </si>
  <si>
    <r>
      <t>10.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Calibri"/>
        <family val="2"/>
        <scheme val="minor"/>
      </rPr>
      <t>Gloucester Brewer Memorial Games</t>
    </r>
  </si>
  <si>
    <r>
      <t>11.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Calibri"/>
        <family val="2"/>
        <scheme val="minor"/>
      </rPr>
      <t xml:space="preserve">Plymouth Devon Open </t>
    </r>
  </si>
  <si>
    <r>
      <t>13.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Calibri"/>
        <family val="2"/>
        <scheme val="minor"/>
      </rPr>
      <t xml:space="preserve">Yeovil Evening Open </t>
    </r>
  </si>
  <si>
    <t>Jaime Ingleby</t>
  </si>
  <si>
    <t>City of Plymouth</t>
  </si>
  <si>
    <t>Christopher Huntley</t>
  </si>
  <si>
    <t>Yeovil</t>
  </si>
  <si>
    <t>Steve Clemo</t>
  </si>
  <si>
    <t>Newquay and Par</t>
  </si>
  <si>
    <t>Richard Maddock</t>
  </si>
  <si>
    <t>SW Vets</t>
  </si>
  <si>
    <t>Simon Manning</t>
  </si>
  <si>
    <t>Crewkerne</t>
  </si>
  <si>
    <t>Emma  Mossop</t>
  </si>
  <si>
    <t>Cornwall AC</t>
  </si>
  <si>
    <t>Jacob Norcliffe</t>
  </si>
  <si>
    <t>Other</t>
  </si>
  <si>
    <t>Tom Blackburn</t>
  </si>
  <si>
    <t>Team Bath</t>
  </si>
  <si>
    <t>Sam Walker</t>
  </si>
  <si>
    <t>Tye Leo-Stroud</t>
  </si>
  <si>
    <t>Swindon</t>
  </si>
  <si>
    <t>Hannah Clemo</t>
  </si>
  <si>
    <t>Ella Patterson</t>
  </si>
  <si>
    <t>Tavistock</t>
  </si>
  <si>
    <t xml:space="preserve">Sharon Hutchings </t>
  </si>
  <si>
    <t>Sharon Hutchings</t>
  </si>
  <si>
    <t>Jamie Semple</t>
  </si>
  <si>
    <t>Evan Ukachu</t>
  </si>
  <si>
    <t>Taunton</t>
  </si>
  <si>
    <t>Owen Garrett</t>
  </si>
  <si>
    <t>Yate</t>
  </si>
  <si>
    <t>Oliver Aldred</t>
  </si>
  <si>
    <t>Somer A/c</t>
  </si>
  <si>
    <t>Elouan Biwole</t>
  </si>
  <si>
    <t>Poole</t>
  </si>
  <si>
    <t>Paige Quinn</t>
  </si>
  <si>
    <t>Torbay</t>
  </si>
  <si>
    <t>Ellie Roe</t>
  </si>
  <si>
    <t>Isabel Hill</t>
  </si>
  <si>
    <t>Amelie Cook</t>
  </si>
  <si>
    <t>Wells</t>
  </si>
  <si>
    <t>Lara Cook</t>
  </si>
  <si>
    <t>Mia Hagan</t>
  </si>
  <si>
    <t>Sophia Ingham</t>
  </si>
  <si>
    <t>Exeter</t>
  </si>
  <si>
    <t>Emily Bryant</t>
  </si>
  <si>
    <t>City of Salisbury</t>
  </si>
  <si>
    <t>Charlotte Doney</t>
  </si>
  <si>
    <t>Kate Boulton</t>
  </si>
  <si>
    <t>Robbie Hawkins</t>
  </si>
  <si>
    <t>Ben Huntley</t>
  </si>
  <si>
    <t>Blake Williams</t>
  </si>
  <si>
    <t>Zoe Huntley</t>
  </si>
  <si>
    <t>Gabriella Flory</t>
  </si>
  <si>
    <r>
      <t>5.</t>
    </r>
    <r>
      <rPr>
        <strike/>
        <sz val="16"/>
        <color theme="1"/>
        <rFont val="Times New Roman"/>
        <family val="1"/>
      </rPr>
      <t xml:space="preserve">       </t>
    </r>
    <r>
      <rPr>
        <strike/>
        <sz val="16"/>
        <color theme="1"/>
        <rFont val="Calibri"/>
        <family val="2"/>
        <scheme val="minor"/>
      </rPr>
      <t>Yate Jumps and Throws</t>
    </r>
  </si>
  <si>
    <t>Ben Jones</t>
  </si>
  <si>
    <t>Alex Armstrong</t>
  </si>
  <si>
    <t>Sophie Pike</t>
  </si>
  <si>
    <t>Bournemouth</t>
  </si>
  <si>
    <t>Lily Jones</t>
  </si>
  <si>
    <t>Henry Watson</t>
  </si>
  <si>
    <t>Annabel Gordon</t>
  </si>
  <si>
    <t>Keeley Little</t>
  </si>
  <si>
    <t>Isabelle Whittle</t>
  </si>
  <si>
    <t xml:space="preserve"> </t>
  </si>
  <si>
    <t>Patrick Pepper</t>
  </si>
  <si>
    <t>Freya Howard</t>
  </si>
  <si>
    <t>V50</t>
  </si>
  <si>
    <t xml:space="preserve">Age Group  </t>
  </si>
  <si>
    <t>Age Group</t>
  </si>
  <si>
    <t>V45</t>
  </si>
  <si>
    <t>V55</t>
  </si>
  <si>
    <t>V35</t>
  </si>
  <si>
    <t>U20</t>
  </si>
  <si>
    <t xml:space="preserve">Age Group </t>
  </si>
  <si>
    <t>SEN</t>
  </si>
  <si>
    <t>U23</t>
  </si>
  <si>
    <t xml:space="preserve">SEN </t>
  </si>
  <si>
    <t xml:space="preserve">U17 </t>
  </si>
  <si>
    <t>U17</t>
  </si>
  <si>
    <t>U178</t>
  </si>
  <si>
    <t>U15</t>
  </si>
  <si>
    <r>
      <t>14.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Calibri"/>
        <family val="2"/>
        <scheme val="minor"/>
      </rPr>
      <t xml:space="preserve">Yeovil Evening Open </t>
    </r>
  </si>
  <si>
    <r>
      <t>15.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Calibri"/>
        <family val="2"/>
        <scheme val="minor"/>
      </rPr>
      <t>Gloucester - Midsummer Evening Open</t>
    </r>
  </si>
  <si>
    <r>
      <t>16.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Calibri"/>
        <family val="2"/>
        <scheme val="minor"/>
      </rPr>
      <t>Cornwall AC (Par Athletics Track) - Duchy Open</t>
    </r>
  </si>
  <si>
    <r>
      <t>17.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Calibri"/>
        <family val="2"/>
        <scheme val="minor"/>
      </rPr>
      <t>Gloucester - Midsummer Evening Open</t>
    </r>
  </si>
  <si>
    <r>
      <t>18.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Calibri"/>
        <family val="2"/>
        <scheme val="minor"/>
      </rPr>
      <t xml:space="preserve">Gloucester - Midsummer Evening Open </t>
    </r>
  </si>
  <si>
    <r>
      <t>19.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Calibri"/>
        <family val="2"/>
        <scheme val="minor"/>
      </rPr>
      <t>Gloucester - Midsummer Evening Open</t>
    </r>
  </si>
  <si>
    <r>
      <t>20.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Calibri"/>
        <family val="2"/>
        <scheme val="minor"/>
      </rPr>
      <t>Yeovil Evening Open</t>
    </r>
  </si>
  <si>
    <t>21. Exeter Evening Open</t>
  </si>
  <si>
    <t>12. Exeter Evening Open</t>
  </si>
  <si>
    <r>
      <t>22.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Calibri"/>
        <family val="2"/>
        <scheme val="minor"/>
      </rPr>
      <t xml:space="preserve">Newquay and Par Graded Open </t>
    </r>
  </si>
  <si>
    <t>23. Exeter Evening Open</t>
  </si>
  <si>
    <r>
      <t>24.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Calibri"/>
        <family val="2"/>
        <scheme val="minor"/>
      </rPr>
      <t xml:space="preserve">Yeovil Evening Open </t>
    </r>
  </si>
  <si>
    <r>
      <t>25.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Calibri"/>
        <family val="2"/>
        <scheme val="minor"/>
      </rPr>
      <t>Yeovil Games</t>
    </r>
  </si>
  <si>
    <t>26. Bournemouth Open</t>
  </si>
  <si>
    <t>William Launder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</si>
</sst>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trike/>
      <sz val="16"/>
      <color theme="1"/>
      <name val="Calibri"/>
      <family val="2"/>
      <scheme val="minor"/>
    </font>
    <font>
      <strike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0" xfId="0" applyFont="1" applyAlignment="1">
      <alignment horizontal="center" textRotation="90"/>
    </xf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2" xfId="0" applyFont="1" applyBorder="1" applyAlignment="1">
      <alignment horizontal="center" textRotation="90"/>
    </xf>
    <xf numFmtId="0" fontId="1" fillId="3" borderId="2" xfId="0" applyFont="1" applyFill="1" applyBorder="1" applyAlignment="1">
      <alignment horizontal="center" textRotation="90"/>
    </xf>
    <xf numFmtId="14" fontId="1" fillId="0" borderId="0" xfId="0" applyNumberFormat="1" applyFont="1" applyAlignment="1">
      <alignment horizontal="center" textRotation="90"/>
    </xf>
    <xf numFmtId="0" fontId="1" fillId="2" borderId="4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textRotation="90"/>
    </xf>
    <xf numFmtId="0" fontId="1" fillId="2" borderId="5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5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7" xfId="0" applyFont="1" applyFill="1" applyBorder="1"/>
    <xf numFmtId="47" fontId="1" fillId="4" borderId="0" xfId="0" applyNumberFormat="1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5" borderId="7" xfId="0" applyFont="1" applyFill="1" applyBorder="1"/>
    <xf numFmtId="0" fontId="5" fillId="5" borderId="2" xfId="0" applyFont="1" applyFill="1" applyBorder="1" applyAlignment="1">
      <alignment horizontal="center" textRotation="90"/>
    </xf>
    <xf numFmtId="14" fontId="5" fillId="5" borderId="0" xfId="0" applyNumberFormat="1" applyFont="1" applyFill="1" applyAlignment="1">
      <alignment horizontal="center" textRotation="90"/>
    </xf>
    <xf numFmtId="0" fontId="1" fillId="5" borderId="2" xfId="0" applyFont="1" applyFill="1" applyBorder="1" applyAlignment="1">
      <alignment horizontal="center" textRotation="90"/>
    </xf>
    <xf numFmtId="14" fontId="1" fillId="5" borderId="0" xfId="0" applyNumberFormat="1" applyFont="1" applyFill="1" applyAlignment="1">
      <alignment horizontal="center" textRotation="90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49" fontId="1" fillId="5" borderId="2" xfId="0" applyNumberFormat="1" applyFont="1" applyFill="1" applyBorder="1" applyAlignment="1">
      <alignment horizontal="center" textRotation="90"/>
    </xf>
    <xf numFmtId="49" fontId="1" fillId="5" borderId="0" xfId="0" applyNumberFormat="1" applyFont="1" applyFill="1" applyAlignment="1">
      <alignment horizontal="center" textRotation="90"/>
    </xf>
    <xf numFmtId="0" fontId="1" fillId="4" borderId="7" xfId="0" applyFont="1" applyFill="1" applyBorder="1" applyAlignment="1">
      <alignment horizontal="center"/>
    </xf>
    <xf numFmtId="1" fontId="4" fillId="0" borderId="0" xfId="0" applyNumberFormat="1" applyFont="1"/>
    <xf numFmtId="0" fontId="4" fillId="2" borderId="0" xfId="0" applyFont="1" applyFill="1"/>
    <xf numFmtId="0" fontId="4" fillId="3" borderId="0" xfId="0" applyFont="1" applyFill="1"/>
    <xf numFmtId="0" fontId="4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1</xdr:col>
      <xdr:colOff>981075</xdr:colOff>
      <xdr:row>0</xdr:row>
      <xdr:rowOff>3058511</xdr:rowOff>
    </xdr:to>
    <xdr:pic>
      <xdr:nvPicPr>
        <xdr:cNvPr id="4" name="Picture 3" descr="Logo&#10;&#10;Description automatically generated">
          <a:extLst>
            <a:ext uri="{FF2B5EF4-FFF2-40B4-BE49-F238E27FC236}">
              <a16:creationId xmlns:a16="http://schemas.microsoft.com/office/drawing/2014/main" id="{8C44182A-7B5B-4812-9F3A-919A46235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"/>
          <a:ext cx="2638425" cy="3048986"/>
        </a:xfrm>
        <a:prstGeom prst="rect">
          <a:avLst/>
        </a:prstGeom>
      </xdr:spPr>
    </xdr:pic>
    <xdr:clientData/>
  </xdr:twoCellAnchor>
  <xdr:twoCellAnchor editAs="oneCell">
    <xdr:from>
      <xdr:col>0</xdr:col>
      <xdr:colOff>51708</xdr:colOff>
      <xdr:row>0</xdr:row>
      <xdr:rowOff>3077939</xdr:rowOff>
    </xdr:from>
    <xdr:to>
      <xdr:col>0</xdr:col>
      <xdr:colOff>1575708</xdr:colOff>
      <xdr:row>1</xdr:row>
      <xdr:rowOff>1171576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1E24AEA-44D4-471C-A6A0-71F21E27A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708" y="3077939"/>
          <a:ext cx="1524000" cy="13607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1</xdr:col>
      <xdr:colOff>775634</xdr:colOff>
      <xdr:row>0</xdr:row>
      <xdr:rowOff>3058511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8F759052-9F0F-48E3-A081-A9C2B5EEB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"/>
          <a:ext cx="2638425" cy="3048986"/>
        </a:xfrm>
        <a:prstGeom prst="rect">
          <a:avLst/>
        </a:prstGeom>
      </xdr:spPr>
    </xdr:pic>
    <xdr:clientData/>
  </xdr:twoCellAnchor>
  <xdr:twoCellAnchor editAs="oneCell">
    <xdr:from>
      <xdr:col>0</xdr:col>
      <xdr:colOff>51708</xdr:colOff>
      <xdr:row>0</xdr:row>
      <xdr:rowOff>3077939</xdr:rowOff>
    </xdr:from>
    <xdr:to>
      <xdr:col>0</xdr:col>
      <xdr:colOff>1575708</xdr:colOff>
      <xdr:row>1</xdr:row>
      <xdr:rowOff>1171576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2B6340-F706-4383-A126-4547E29D3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708" y="3077939"/>
          <a:ext cx="1524000" cy="13607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2727099</xdr:rowOff>
    </xdr:from>
    <xdr:to>
      <xdr:col>1</xdr:col>
      <xdr:colOff>592416</xdr:colOff>
      <xdr:row>1</xdr:row>
      <xdr:rowOff>1091405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94ABD98-A9E0-6FB9-B044-25E9C3D3D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27099"/>
          <a:ext cx="2318822" cy="1638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1089658</xdr:colOff>
      <xdr:row>0</xdr:row>
      <xdr:rowOff>2797968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80C86ED7-A47A-4CB5-A124-0CAA60E2E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6064" cy="27979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3070483</xdr:rowOff>
    </xdr:from>
    <xdr:to>
      <xdr:col>0</xdr:col>
      <xdr:colOff>1524000</xdr:colOff>
      <xdr:row>1</xdr:row>
      <xdr:rowOff>1293185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02B2C5-D9D5-4021-90A0-DB379767A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70483"/>
          <a:ext cx="1524000" cy="14943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481574</xdr:colOff>
      <xdr:row>1</xdr:row>
      <xdr:rowOff>1135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554016DE-DD38-4C7E-AD5B-6D7E6C1B1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84967" cy="22956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478853</xdr:colOff>
      <xdr:row>1</xdr:row>
      <xdr:rowOff>1135</xdr:rowOff>
    </xdr:to>
    <xdr:pic>
      <xdr:nvPicPr>
        <xdr:cNvPr id="4" name="Picture 3" descr="Logo&#10;&#10;Description automatically generated">
          <a:extLst>
            <a:ext uri="{FF2B5EF4-FFF2-40B4-BE49-F238E27FC236}">
              <a16:creationId xmlns:a16="http://schemas.microsoft.com/office/drawing/2014/main" id="{BB6D1B0B-1000-4A70-AA83-30C0EAD08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32" cy="2296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176461</xdr:colOff>
      <xdr:row>1</xdr:row>
      <xdr:rowOff>1135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038DCC59-8A17-6805-30AA-FC9B529BB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85571" cy="22931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166936</xdr:colOff>
      <xdr:row>1</xdr:row>
      <xdr:rowOff>1135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AE9EEDB6-E15F-4795-9F82-7A97F4002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32" cy="22966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166936</xdr:colOff>
      <xdr:row>1</xdr:row>
      <xdr:rowOff>1135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25C9070E-5086-40C8-A914-02E327F8C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32" cy="3268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164215</xdr:colOff>
      <xdr:row>1</xdr:row>
      <xdr:rowOff>1135</xdr:rowOff>
    </xdr:to>
    <xdr:pic>
      <xdr:nvPicPr>
        <xdr:cNvPr id="7" name="Picture 6" descr="Logo&#10;&#10;Description automatically generated">
          <a:extLst>
            <a:ext uri="{FF2B5EF4-FFF2-40B4-BE49-F238E27FC236}">
              <a16:creationId xmlns:a16="http://schemas.microsoft.com/office/drawing/2014/main" id="{41E3CFA4-2C28-44A0-8143-ADB0E4E47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6411" cy="3268210"/>
        </a:xfrm>
        <a:prstGeom prst="rect">
          <a:avLst/>
        </a:prstGeom>
      </xdr:spPr>
    </xdr:pic>
    <xdr:clientData/>
  </xdr:twoCellAnchor>
  <xdr:twoCellAnchor editAs="oneCell">
    <xdr:from>
      <xdr:col>0</xdr:col>
      <xdr:colOff>362084</xdr:colOff>
      <xdr:row>0</xdr:row>
      <xdr:rowOff>3088160</xdr:rowOff>
    </xdr:from>
    <xdr:to>
      <xdr:col>0</xdr:col>
      <xdr:colOff>1886084</xdr:colOff>
      <xdr:row>1</xdr:row>
      <xdr:rowOff>1315911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8F485-852C-4087-A8A3-6221654C1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2084" y="3088160"/>
          <a:ext cx="1524000" cy="15034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627256</xdr:colOff>
      <xdr:row>1</xdr:row>
      <xdr:rowOff>1135</xdr:rowOff>
    </xdr:to>
    <xdr:pic>
      <xdr:nvPicPr>
        <xdr:cNvPr id="9" name="Picture 8" descr="Logo&#10;&#10;Description automatically generated">
          <a:extLst>
            <a:ext uri="{FF2B5EF4-FFF2-40B4-BE49-F238E27FC236}">
              <a16:creationId xmlns:a16="http://schemas.microsoft.com/office/drawing/2014/main" id="{1E1BE5DF-570B-4645-B8E0-A2CDB6C55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4573" cy="32768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13608</xdr:colOff>
      <xdr:row>0</xdr:row>
      <xdr:rowOff>3066585</xdr:rowOff>
    </xdr:from>
    <xdr:to>
      <xdr:col>0</xdr:col>
      <xdr:colOff>1544412</xdr:colOff>
      <xdr:row>1</xdr:row>
      <xdr:rowOff>1324207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F75A952-5D59-4C82-AEA7-FDE1E35EB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8" y="3066585"/>
          <a:ext cx="1530804" cy="15332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585107</xdr:colOff>
      <xdr:row>1</xdr:row>
      <xdr:rowOff>1135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DD75A1AA-243A-450C-BEB4-CB3615013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84967" cy="22956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589189</xdr:colOff>
      <xdr:row>1</xdr:row>
      <xdr:rowOff>1135</xdr:rowOff>
    </xdr:to>
    <xdr:pic>
      <xdr:nvPicPr>
        <xdr:cNvPr id="4" name="Picture 3" descr="Logo&#10;&#10;Description automatically generated">
          <a:extLst>
            <a:ext uri="{FF2B5EF4-FFF2-40B4-BE49-F238E27FC236}">
              <a16:creationId xmlns:a16="http://schemas.microsoft.com/office/drawing/2014/main" id="{71828240-D36E-4AB9-891E-F81663187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32" cy="2296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4"/>
  <sheetViews>
    <sheetView zoomScale="46" zoomScaleNormal="46" workbookViewId="0">
      <selection activeCell="AF14" sqref="A1:AF14"/>
    </sheetView>
  </sheetViews>
  <sheetFormatPr defaultRowHeight="21" x14ac:dyDescent="0.35"/>
  <cols>
    <col min="1" max="1" width="25.85546875" style="5" bestFit="1" customWidth="1"/>
    <col min="2" max="2" width="19.85546875" style="5" customWidth="1"/>
    <col min="3" max="3" width="5.7109375" style="9" customWidth="1"/>
    <col min="4" max="11" width="5.7109375" style="5" customWidth="1"/>
    <col min="12" max="12" width="5.7109375" style="9" customWidth="1"/>
    <col min="13" max="20" width="5.7109375" style="5" customWidth="1"/>
    <col min="21" max="21" width="5.7109375" style="9" customWidth="1"/>
    <col min="22" max="29" width="5.7109375" style="5" customWidth="1"/>
    <col min="30" max="16384" width="9.140625" style="5"/>
  </cols>
  <sheetData>
    <row r="1" spans="1:32" ht="347.25" x14ac:dyDescent="0.35">
      <c r="A1" s="1"/>
      <c r="B1" s="2"/>
      <c r="C1" s="3" t="s">
        <v>99</v>
      </c>
      <c r="D1" s="14" t="s">
        <v>21</v>
      </c>
      <c r="E1" s="14" t="s">
        <v>22</v>
      </c>
      <c r="F1" s="14" t="s">
        <v>23</v>
      </c>
      <c r="G1" s="14" t="s">
        <v>24</v>
      </c>
      <c r="H1" s="44" t="s">
        <v>25</v>
      </c>
      <c r="I1" s="14" t="s">
        <v>26</v>
      </c>
      <c r="J1" s="14" t="s">
        <v>27</v>
      </c>
      <c r="K1" s="14" t="s">
        <v>28</v>
      </c>
      <c r="L1" s="14" t="s">
        <v>29</v>
      </c>
      <c r="M1" s="14" t="s">
        <v>30</v>
      </c>
      <c r="N1" s="14" t="s">
        <v>31</v>
      </c>
      <c r="O1" s="14" t="s">
        <v>121</v>
      </c>
      <c r="P1" s="14" t="s">
        <v>32</v>
      </c>
      <c r="Q1" s="14" t="s">
        <v>113</v>
      </c>
      <c r="R1" s="14" t="s">
        <v>114</v>
      </c>
      <c r="S1" s="14" t="s">
        <v>115</v>
      </c>
      <c r="T1" s="14" t="s">
        <v>116</v>
      </c>
      <c r="U1" s="14" t="s">
        <v>117</v>
      </c>
      <c r="V1" s="14" t="s">
        <v>118</v>
      </c>
      <c r="W1" s="14" t="s">
        <v>119</v>
      </c>
      <c r="X1" s="14" t="s">
        <v>120</v>
      </c>
      <c r="Y1" s="14" t="s">
        <v>122</v>
      </c>
      <c r="Z1" s="14" t="s">
        <v>123</v>
      </c>
      <c r="AA1" s="14" t="s">
        <v>124</v>
      </c>
      <c r="AB1" s="14" t="s">
        <v>125</v>
      </c>
      <c r="AC1" s="14" t="s">
        <v>126</v>
      </c>
      <c r="AD1" s="15" t="s">
        <v>0</v>
      </c>
      <c r="AE1" s="15" t="s">
        <v>1</v>
      </c>
      <c r="AF1" s="4"/>
    </row>
    <row r="2" spans="1:32" ht="155.25" customHeight="1" x14ac:dyDescent="0.35">
      <c r="A2" s="6" t="s">
        <v>2</v>
      </c>
      <c r="B2" s="5" t="s">
        <v>3</v>
      </c>
      <c r="C2" s="7" t="s">
        <v>18</v>
      </c>
      <c r="D2" s="16">
        <v>45375</v>
      </c>
      <c r="E2" s="16">
        <v>45381</v>
      </c>
      <c r="F2" s="16">
        <v>45383</v>
      </c>
      <c r="G2" s="16">
        <v>45388</v>
      </c>
      <c r="H2" s="45">
        <v>45389</v>
      </c>
      <c r="I2" s="16">
        <v>45395</v>
      </c>
      <c r="J2" s="16">
        <v>45396</v>
      </c>
      <c r="K2" s="16">
        <v>45403</v>
      </c>
      <c r="L2" s="16">
        <v>45410</v>
      </c>
      <c r="M2" s="16">
        <v>45418</v>
      </c>
      <c r="N2" s="16">
        <v>45438</v>
      </c>
      <c r="O2" s="16">
        <v>45440</v>
      </c>
      <c r="P2" s="16">
        <v>45442</v>
      </c>
      <c r="Q2" s="16">
        <v>45470</v>
      </c>
      <c r="R2" s="16">
        <v>45476</v>
      </c>
      <c r="S2" s="16">
        <v>45480</v>
      </c>
      <c r="T2" s="16">
        <v>45483</v>
      </c>
      <c r="U2" s="16">
        <v>45490</v>
      </c>
      <c r="V2" s="16">
        <v>45497</v>
      </c>
      <c r="W2" s="16">
        <v>45498</v>
      </c>
      <c r="X2" s="16">
        <v>45503</v>
      </c>
      <c r="Y2" s="16">
        <v>45521</v>
      </c>
      <c r="Z2" s="16">
        <v>45531</v>
      </c>
      <c r="AA2" s="16">
        <v>45533</v>
      </c>
      <c r="AB2" s="16">
        <v>45542</v>
      </c>
      <c r="AC2" s="16">
        <v>45543</v>
      </c>
      <c r="AF2" s="8"/>
    </row>
    <row r="3" spans="1:32" x14ac:dyDescent="0.35">
      <c r="A3" s="17" t="s">
        <v>17</v>
      </c>
      <c r="B3" s="18"/>
      <c r="C3" s="19"/>
      <c r="D3" s="19">
        <v>1</v>
      </c>
      <c r="E3" s="19">
        <f>D3+1</f>
        <v>2</v>
      </c>
      <c r="F3" s="19">
        <f>E3+1</f>
        <v>3</v>
      </c>
      <c r="G3" s="19">
        <f>F3+1</f>
        <v>4</v>
      </c>
      <c r="H3" s="19">
        <f>G3+1</f>
        <v>5</v>
      </c>
      <c r="I3" s="19">
        <f>H3+1</f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>
        <v>17</v>
      </c>
      <c r="U3" s="19">
        <v>18</v>
      </c>
      <c r="V3" s="20">
        <v>19</v>
      </c>
      <c r="W3" s="20">
        <v>20</v>
      </c>
      <c r="X3" s="20">
        <v>21</v>
      </c>
      <c r="Y3" s="20">
        <v>22</v>
      </c>
      <c r="Z3" s="20">
        <v>23</v>
      </c>
      <c r="AA3" s="20">
        <v>24</v>
      </c>
      <c r="AB3" s="19">
        <v>25</v>
      </c>
      <c r="AC3" s="19">
        <v>26</v>
      </c>
      <c r="AD3" s="18"/>
      <c r="AE3" s="18"/>
      <c r="AF3" s="22"/>
    </row>
    <row r="4" spans="1:32" ht="20.25" customHeight="1" x14ac:dyDescent="0.35">
      <c r="A4" s="6" t="s">
        <v>43</v>
      </c>
      <c r="B4" s="5" t="s">
        <v>44</v>
      </c>
      <c r="C4" s="9" t="s">
        <v>98</v>
      </c>
      <c r="D4" s="27"/>
      <c r="E4" s="27"/>
      <c r="F4" s="27"/>
      <c r="G4" s="27"/>
      <c r="H4" s="35"/>
      <c r="I4" s="32">
        <v>8</v>
      </c>
      <c r="J4" s="27"/>
      <c r="K4" s="27"/>
      <c r="L4" s="27"/>
      <c r="M4" s="32">
        <v>8</v>
      </c>
      <c r="N4" s="27"/>
      <c r="O4" s="9"/>
      <c r="P4" s="9"/>
      <c r="Q4" s="9"/>
      <c r="R4" s="9"/>
      <c r="U4" s="5"/>
      <c r="AB4" s="9"/>
      <c r="AD4" s="31">
        <f>SUM(D4,E4,F4,G4,H4,I4,J4,K4,L4,M4,N4,P4,Q4,R4,S4,T4,U4,V4,W4,Y4,AA4,AB4,AC4+O4+X4+Z4)</f>
        <v>16</v>
      </c>
      <c r="AE4" s="9"/>
      <c r="AF4" s="8"/>
    </row>
    <row r="5" spans="1:32" x14ac:dyDescent="0.35">
      <c r="A5" s="6"/>
      <c r="D5" s="27"/>
      <c r="E5" s="27"/>
      <c r="F5" s="27"/>
      <c r="G5" s="27"/>
      <c r="H5" s="35"/>
      <c r="I5" s="27"/>
      <c r="J5" s="27"/>
      <c r="K5" s="27"/>
      <c r="L5" s="27"/>
      <c r="M5" s="27"/>
      <c r="N5" s="27"/>
      <c r="O5" s="9"/>
      <c r="P5" s="9"/>
      <c r="Q5" s="9"/>
      <c r="R5" s="9"/>
      <c r="T5" s="9"/>
      <c r="AF5" s="8"/>
    </row>
    <row r="6" spans="1:32" x14ac:dyDescent="0.35">
      <c r="A6" s="17" t="s">
        <v>8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8"/>
      <c r="T6" s="19"/>
      <c r="U6" s="19"/>
      <c r="V6" s="21"/>
      <c r="W6" s="21"/>
      <c r="X6" s="21"/>
      <c r="Y6" s="21"/>
      <c r="Z6" s="21"/>
      <c r="AA6" s="21"/>
      <c r="AB6" s="18"/>
      <c r="AC6" s="18"/>
      <c r="AD6" s="18"/>
      <c r="AE6" s="18"/>
      <c r="AF6" s="22"/>
    </row>
    <row r="7" spans="1:32" x14ac:dyDescent="0.35">
      <c r="A7" s="6"/>
      <c r="D7" s="27"/>
      <c r="E7" s="27"/>
      <c r="F7" s="27"/>
      <c r="G7" s="27"/>
      <c r="H7" s="35"/>
      <c r="I7" s="27"/>
      <c r="J7" s="27"/>
      <c r="K7" s="27"/>
      <c r="L7" s="27"/>
      <c r="M7" s="27"/>
      <c r="N7" s="27"/>
      <c r="O7" s="9"/>
      <c r="P7" s="9"/>
      <c r="Q7" s="9"/>
      <c r="R7" s="9"/>
      <c r="T7" s="9"/>
      <c r="AF7" s="8"/>
    </row>
    <row r="8" spans="1:32" x14ac:dyDescent="0.35">
      <c r="A8" s="6"/>
      <c r="D8" s="27"/>
      <c r="E8" s="27"/>
      <c r="F8" s="27"/>
      <c r="G8" s="27"/>
      <c r="H8" s="35"/>
      <c r="I8" s="27"/>
      <c r="J8" s="27"/>
      <c r="K8" s="27"/>
      <c r="L8" s="27"/>
      <c r="M8" s="27"/>
      <c r="N8" s="27"/>
      <c r="O8" s="9"/>
      <c r="P8" s="9"/>
      <c r="Q8" s="9"/>
      <c r="R8" s="9"/>
      <c r="T8" s="9"/>
      <c r="AF8" s="8"/>
    </row>
    <row r="9" spans="1:32" x14ac:dyDescent="0.35">
      <c r="A9" s="23" t="s">
        <v>9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4"/>
      <c r="T9" s="25"/>
      <c r="U9" s="25"/>
      <c r="V9" s="25"/>
      <c r="W9" s="25"/>
      <c r="X9" s="25"/>
      <c r="Y9" s="25"/>
      <c r="Z9" s="25"/>
      <c r="AA9" s="25"/>
      <c r="AB9" s="24"/>
      <c r="AC9" s="25"/>
      <c r="AD9" s="24"/>
      <c r="AE9" s="24"/>
      <c r="AF9" s="26"/>
    </row>
    <row r="10" spans="1:32" x14ac:dyDescent="0.35">
      <c r="A10" s="6"/>
      <c r="D10" s="27"/>
      <c r="E10" s="27"/>
      <c r="F10" s="27"/>
      <c r="G10" s="27"/>
      <c r="H10" s="35"/>
      <c r="I10" s="27"/>
      <c r="J10" s="27"/>
      <c r="K10" s="27"/>
      <c r="L10" s="27"/>
      <c r="M10" s="27"/>
      <c r="N10" s="27"/>
      <c r="O10" s="9"/>
      <c r="P10" s="9"/>
      <c r="Q10" s="9"/>
      <c r="R10" s="9"/>
      <c r="T10" s="9"/>
      <c r="AF10" s="8"/>
    </row>
    <row r="11" spans="1:32" x14ac:dyDescent="0.35">
      <c r="A11" s="6"/>
      <c r="D11" s="27"/>
      <c r="E11" s="27"/>
      <c r="F11" s="27"/>
      <c r="G11" s="27"/>
      <c r="H11" s="35"/>
      <c r="I11" s="27"/>
      <c r="J11" s="27"/>
      <c r="K11" s="27"/>
      <c r="L11" s="27"/>
      <c r="M11" s="27"/>
      <c r="N11" s="27"/>
      <c r="O11" s="9"/>
      <c r="P11" s="9"/>
      <c r="Q11" s="9"/>
      <c r="R11" s="9"/>
      <c r="T11" s="9"/>
      <c r="AF11" s="8"/>
    </row>
    <row r="12" spans="1:32" x14ac:dyDescent="0.35">
      <c r="A12" s="23" t="s">
        <v>15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4"/>
      <c r="T12" s="25"/>
      <c r="U12" s="25"/>
      <c r="V12" s="25"/>
      <c r="W12" s="25"/>
      <c r="X12" s="25"/>
      <c r="Y12" s="25"/>
      <c r="Z12" s="25"/>
      <c r="AA12" s="25"/>
      <c r="AB12" s="24"/>
      <c r="AC12" s="25"/>
      <c r="AD12" s="24"/>
      <c r="AE12" s="24"/>
      <c r="AF12" s="26"/>
    </row>
    <row r="13" spans="1:32" x14ac:dyDescent="0.35">
      <c r="A13" s="6"/>
      <c r="D13" s="28"/>
      <c r="E13" s="28"/>
      <c r="F13" s="28"/>
      <c r="G13" s="28"/>
      <c r="H13" s="36"/>
      <c r="I13" s="28"/>
      <c r="J13" s="28"/>
      <c r="K13" s="28"/>
      <c r="L13" s="28"/>
      <c r="M13" s="28"/>
      <c r="N13" s="28"/>
      <c r="AF13" s="8"/>
    </row>
    <row r="14" spans="1:32" ht="21.75" thickBot="1" x14ac:dyDescent="0.4">
      <c r="A14" s="10"/>
      <c r="B14" s="11"/>
      <c r="C14" s="12"/>
      <c r="D14" s="29"/>
      <c r="E14" s="29"/>
      <c r="F14" s="29"/>
      <c r="G14" s="29"/>
      <c r="H14" s="37"/>
      <c r="I14" s="29"/>
      <c r="J14" s="29"/>
      <c r="K14" s="29"/>
      <c r="L14" s="29"/>
      <c r="M14" s="29"/>
      <c r="N14" s="29"/>
      <c r="O14" s="11"/>
      <c r="P14" s="11"/>
      <c r="Q14" s="11"/>
      <c r="R14" s="11"/>
      <c r="S14" s="11"/>
      <c r="T14" s="11"/>
      <c r="U14" s="12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3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8"/>
  <sheetViews>
    <sheetView zoomScale="51" zoomScaleNormal="51" workbookViewId="0">
      <selection activeCell="AF18" sqref="A1:AF18"/>
    </sheetView>
  </sheetViews>
  <sheetFormatPr defaultRowHeight="21" x14ac:dyDescent="0.35"/>
  <cols>
    <col min="1" max="1" width="28.7109375" style="5" customWidth="1"/>
    <col min="2" max="2" width="24.5703125" style="5" customWidth="1"/>
    <col min="3" max="3" width="5.7109375" style="9" customWidth="1"/>
    <col min="4" max="11" width="5.7109375" style="5" customWidth="1"/>
    <col min="12" max="12" width="5.7109375" style="9" customWidth="1"/>
    <col min="13" max="26" width="5.7109375" style="5" customWidth="1"/>
    <col min="27" max="27" width="5.7109375" style="9" customWidth="1"/>
    <col min="28" max="29" width="5.7109375" style="5" customWidth="1"/>
    <col min="30" max="16384" width="9.140625" style="5"/>
  </cols>
  <sheetData>
    <row r="1" spans="1:32" ht="347.25" x14ac:dyDescent="0.35">
      <c r="A1" s="1"/>
      <c r="B1" s="2"/>
      <c r="C1" s="3" t="s">
        <v>100</v>
      </c>
      <c r="D1" s="14" t="s">
        <v>21</v>
      </c>
      <c r="E1" s="14" t="s">
        <v>22</v>
      </c>
      <c r="F1" s="14" t="s">
        <v>23</v>
      </c>
      <c r="G1" s="14" t="s">
        <v>24</v>
      </c>
      <c r="H1" s="40" t="s">
        <v>25</v>
      </c>
      <c r="I1" s="14" t="s">
        <v>26</v>
      </c>
      <c r="J1" s="14" t="s">
        <v>27</v>
      </c>
      <c r="K1" s="14" t="s">
        <v>28</v>
      </c>
      <c r="L1" s="14" t="s">
        <v>29</v>
      </c>
      <c r="M1" s="14" t="s">
        <v>30</v>
      </c>
      <c r="N1" s="14" t="s">
        <v>31</v>
      </c>
      <c r="O1" s="14" t="s">
        <v>121</v>
      </c>
      <c r="P1" s="14" t="s">
        <v>32</v>
      </c>
      <c r="Q1" s="14" t="s">
        <v>113</v>
      </c>
      <c r="R1" s="14" t="s">
        <v>114</v>
      </c>
      <c r="S1" s="14" t="s">
        <v>115</v>
      </c>
      <c r="T1" s="14" t="s">
        <v>116</v>
      </c>
      <c r="U1" s="14" t="s">
        <v>117</v>
      </c>
      <c r="V1" s="14" t="s">
        <v>118</v>
      </c>
      <c r="W1" s="14" t="s">
        <v>119</v>
      </c>
      <c r="X1" s="14" t="s">
        <v>120</v>
      </c>
      <c r="Y1" s="14" t="s">
        <v>122</v>
      </c>
      <c r="Z1" s="14" t="s">
        <v>123</v>
      </c>
      <c r="AA1" s="14" t="s">
        <v>124</v>
      </c>
      <c r="AB1" s="14" t="s">
        <v>125</v>
      </c>
      <c r="AC1" s="14" t="s">
        <v>126</v>
      </c>
      <c r="AD1" s="15" t="s">
        <v>0</v>
      </c>
      <c r="AE1" s="15" t="s">
        <v>1</v>
      </c>
      <c r="AF1" s="4"/>
    </row>
    <row r="2" spans="1:32" ht="111" customHeight="1" x14ac:dyDescent="0.35">
      <c r="A2" s="6" t="s">
        <v>2</v>
      </c>
      <c r="B2" s="5" t="s">
        <v>3</v>
      </c>
      <c r="C2" s="7" t="s">
        <v>16</v>
      </c>
      <c r="D2" s="16">
        <v>45375</v>
      </c>
      <c r="E2" s="16">
        <v>45381</v>
      </c>
      <c r="F2" s="16">
        <v>45383</v>
      </c>
      <c r="G2" s="16">
        <v>45388</v>
      </c>
      <c r="H2" s="41">
        <v>45389</v>
      </c>
      <c r="I2" s="16">
        <v>45395</v>
      </c>
      <c r="J2" s="16">
        <v>45396</v>
      </c>
      <c r="K2" s="16">
        <v>45403</v>
      </c>
      <c r="L2" s="16">
        <v>45410</v>
      </c>
      <c r="M2" s="16">
        <v>45418</v>
      </c>
      <c r="N2" s="16">
        <v>45438</v>
      </c>
      <c r="O2" s="16">
        <v>45440</v>
      </c>
      <c r="P2" s="16">
        <v>45442</v>
      </c>
      <c r="Q2" s="16">
        <v>45470</v>
      </c>
      <c r="R2" s="16">
        <v>45476</v>
      </c>
      <c r="S2" s="16">
        <v>45480</v>
      </c>
      <c r="T2" s="16">
        <v>45483</v>
      </c>
      <c r="U2" s="16">
        <v>45490</v>
      </c>
      <c r="V2" s="16">
        <v>45497</v>
      </c>
      <c r="W2" s="16">
        <v>45498</v>
      </c>
      <c r="X2" s="16">
        <v>45503</v>
      </c>
      <c r="Y2" s="16">
        <v>45521</v>
      </c>
      <c r="Z2" s="16">
        <v>45531</v>
      </c>
      <c r="AA2" s="16">
        <v>45533</v>
      </c>
      <c r="AB2" s="16">
        <v>45542</v>
      </c>
      <c r="AC2" s="16">
        <v>45543</v>
      </c>
      <c r="AF2" s="8"/>
    </row>
    <row r="3" spans="1:32" x14ac:dyDescent="0.35">
      <c r="A3" s="17" t="s">
        <v>17</v>
      </c>
      <c r="B3" s="18"/>
      <c r="C3" s="19"/>
      <c r="D3" s="19">
        <v>1</v>
      </c>
      <c r="E3" s="19">
        <f>D3+1</f>
        <v>2</v>
      </c>
      <c r="F3" s="19">
        <f>E3+1</f>
        <v>3</v>
      </c>
      <c r="G3" s="19">
        <f>F3+1</f>
        <v>4</v>
      </c>
      <c r="H3" s="19">
        <f>G3+1</f>
        <v>5</v>
      </c>
      <c r="I3" s="19">
        <f>H3+1</f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>
        <v>17</v>
      </c>
      <c r="U3" s="19">
        <v>18</v>
      </c>
      <c r="V3" s="20">
        <v>19</v>
      </c>
      <c r="W3" s="20">
        <v>20</v>
      </c>
      <c r="X3" s="20">
        <v>21</v>
      </c>
      <c r="Y3" s="20">
        <v>22</v>
      </c>
      <c r="Z3" s="20">
        <v>23</v>
      </c>
      <c r="AA3" s="20">
        <v>24</v>
      </c>
      <c r="AB3" s="19">
        <v>25</v>
      </c>
      <c r="AC3" s="19">
        <v>26</v>
      </c>
      <c r="AD3" s="18"/>
      <c r="AE3" s="18"/>
      <c r="AF3" s="22"/>
    </row>
    <row r="4" spans="1:32" ht="20.25" customHeight="1" x14ac:dyDescent="0.35">
      <c r="A4" s="6" t="s">
        <v>33</v>
      </c>
      <c r="B4" s="5" t="s">
        <v>34</v>
      </c>
      <c r="C4" s="9" t="s">
        <v>101</v>
      </c>
      <c r="D4" s="27"/>
      <c r="E4" s="34"/>
      <c r="F4" s="34"/>
      <c r="G4" s="27"/>
      <c r="H4" s="35"/>
      <c r="I4" s="27"/>
      <c r="J4" s="27"/>
      <c r="K4" s="27"/>
      <c r="L4" s="32">
        <v>8</v>
      </c>
      <c r="M4" s="27"/>
      <c r="N4" s="27"/>
      <c r="O4" s="9"/>
      <c r="P4" s="9"/>
      <c r="Q4" s="9"/>
      <c r="R4" s="9"/>
      <c r="S4" s="9"/>
      <c r="T4" s="9"/>
      <c r="U4" s="9"/>
      <c r="V4" s="9"/>
      <c r="Z4" s="9"/>
      <c r="AA4" s="5"/>
      <c r="AD4" s="31">
        <f>SUM(D4,E4,F4,G4,H4,I4,J4,K4,L4,M4,O4,Q4,S4,U4,W4,Y4,AA4,AC4+N4+P4+R4+T4+V4+X4+Z4+AB4)</f>
        <v>8</v>
      </c>
      <c r="AE4" s="9"/>
      <c r="AF4" s="8"/>
    </row>
    <row r="5" spans="1:32" ht="20.25" customHeight="1" x14ac:dyDescent="0.35">
      <c r="A5" s="6" t="s">
        <v>80</v>
      </c>
      <c r="B5" s="5" t="s">
        <v>36</v>
      </c>
      <c r="D5" s="27"/>
      <c r="E5" s="34"/>
      <c r="F5" s="32">
        <v>8</v>
      </c>
      <c r="G5" s="27"/>
      <c r="H5" s="35"/>
      <c r="I5" s="27"/>
      <c r="J5" s="27"/>
      <c r="K5" s="27"/>
      <c r="L5" s="27"/>
      <c r="M5" s="27"/>
      <c r="N5" s="27"/>
      <c r="O5" s="9"/>
      <c r="P5" s="9"/>
      <c r="Q5" s="9"/>
      <c r="R5" s="9"/>
      <c r="S5" s="9"/>
      <c r="T5" s="9"/>
      <c r="U5" s="9"/>
      <c r="V5" s="9"/>
      <c r="Z5" s="9"/>
      <c r="AA5" s="5"/>
      <c r="AD5" s="31">
        <f t="shared" ref="AD5:AD17" si="0">SUM(D5,E5,F5,G5,H5,I5,J5,K5,L5,M5,O5,Q5,S5,U5,W5,Y5,AA5,AC5+N5+P5+R5+T5+V5+X5+Z5+AB5)</f>
        <v>8</v>
      </c>
      <c r="AE5" s="9"/>
      <c r="AF5" s="8"/>
    </row>
    <row r="6" spans="1:32" x14ac:dyDescent="0.35">
      <c r="A6" s="6"/>
      <c r="D6" s="27"/>
      <c r="E6" s="34"/>
      <c r="F6" s="34"/>
      <c r="G6" s="27"/>
      <c r="H6" s="35"/>
      <c r="I6" s="27"/>
      <c r="J6" s="27"/>
      <c r="K6" s="27"/>
      <c r="L6" s="27"/>
      <c r="M6" s="27"/>
      <c r="N6" s="27"/>
      <c r="O6" s="9"/>
      <c r="P6" s="9"/>
      <c r="Q6" s="9"/>
      <c r="R6" s="9"/>
      <c r="S6" s="9"/>
      <c r="T6" s="9"/>
      <c r="U6" s="9"/>
      <c r="V6" s="9"/>
      <c r="Y6" s="9"/>
      <c r="Z6" s="9"/>
      <c r="AD6" s="31"/>
      <c r="AF6" s="8"/>
    </row>
    <row r="7" spans="1:32" x14ac:dyDescent="0.35">
      <c r="A7" s="17" t="s">
        <v>8</v>
      </c>
      <c r="B7" s="18"/>
      <c r="C7" s="19"/>
      <c r="D7" s="19"/>
      <c r="E7" s="42"/>
      <c r="F7" s="42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8"/>
      <c r="X7" s="18"/>
      <c r="Y7" s="19"/>
      <c r="Z7" s="19"/>
      <c r="AA7" s="19"/>
      <c r="AB7" s="18"/>
      <c r="AC7" s="21"/>
      <c r="AD7" s="21"/>
      <c r="AE7" s="18"/>
      <c r="AF7" s="22"/>
    </row>
    <row r="8" spans="1:32" x14ac:dyDescent="0.35">
      <c r="A8" s="6" t="s">
        <v>35</v>
      </c>
      <c r="B8" s="5" t="s">
        <v>36</v>
      </c>
      <c r="C8" s="9" t="s">
        <v>98</v>
      </c>
      <c r="D8" s="27"/>
      <c r="E8" s="32">
        <v>7</v>
      </c>
      <c r="F8" s="32">
        <v>7</v>
      </c>
      <c r="G8" s="27"/>
      <c r="H8" s="35"/>
      <c r="I8" s="27"/>
      <c r="J8" s="27"/>
      <c r="K8" s="32">
        <v>7</v>
      </c>
      <c r="L8" s="27"/>
      <c r="M8" s="27"/>
      <c r="N8" s="27"/>
      <c r="O8" s="9"/>
      <c r="P8" s="9"/>
      <c r="Q8" s="9"/>
      <c r="R8" s="9"/>
      <c r="S8" s="9"/>
      <c r="T8" s="9"/>
      <c r="U8" s="9"/>
      <c r="V8" s="9"/>
      <c r="Y8" s="9"/>
      <c r="Z8" s="9"/>
      <c r="AD8" s="31">
        <f t="shared" si="0"/>
        <v>21</v>
      </c>
      <c r="AF8" s="8"/>
    </row>
    <row r="9" spans="1:32" x14ac:dyDescent="0.35">
      <c r="A9" s="6" t="s">
        <v>37</v>
      </c>
      <c r="B9" s="5" t="s">
        <v>38</v>
      </c>
      <c r="C9" s="9" t="s">
        <v>102</v>
      </c>
      <c r="D9" s="27"/>
      <c r="E9" s="34"/>
      <c r="F9" s="34"/>
      <c r="G9" s="27"/>
      <c r="H9" s="35"/>
      <c r="I9" s="32">
        <v>8</v>
      </c>
      <c r="J9" s="27"/>
      <c r="K9" s="32">
        <v>8</v>
      </c>
      <c r="L9" s="27"/>
      <c r="M9" s="27"/>
      <c r="N9" s="32">
        <v>8</v>
      </c>
      <c r="O9" s="9"/>
      <c r="P9" s="9"/>
      <c r="Q9" s="9"/>
      <c r="R9" s="9"/>
      <c r="S9" s="9"/>
      <c r="T9" s="9"/>
      <c r="U9" s="9"/>
      <c r="V9" s="9"/>
      <c r="Y9" s="9"/>
      <c r="Z9" s="9"/>
      <c r="AD9" s="31">
        <f t="shared" si="0"/>
        <v>24</v>
      </c>
      <c r="AF9" s="8"/>
    </row>
    <row r="10" spans="1:32" x14ac:dyDescent="0.35">
      <c r="A10" s="6" t="s">
        <v>39</v>
      </c>
      <c r="B10" s="5" t="s">
        <v>40</v>
      </c>
      <c r="C10" s="9" t="s">
        <v>98</v>
      </c>
      <c r="D10" s="27"/>
      <c r="E10" s="32">
        <v>6</v>
      </c>
      <c r="F10" s="32">
        <v>8</v>
      </c>
      <c r="G10" s="27"/>
      <c r="H10" s="35"/>
      <c r="I10" s="27"/>
      <c r="J10" s="27"/>
      <c r="K10" s="27"/>
      <c r="L10" s="27"/>
      <c r="M10" s="27"/>
      <c r="N10" s="27"/>
      <c r="O10" s="9"/>
      <c r="P10" s="9"/>
      <c r="Q10" s="9"/>
      <c r="R10" s="9"/>
      <c r="S10" s="9"/>
      <c r="T10" s="9"/>
      <c r="U10" s="9"/>
      <c r="V10" s="9"/>
      <c r="Y10" s="9"/>
      <c r="Z10" s="9"/>
      <c r="AD10" s="31">
        <f t="shared" si="0"/>
        <v>14</v>
      </c>
      <c r="AF10" s="8"/>
    </row>
    <row r="11" spans="1:32" x14ac:dyDescent="0.35">
      <c r="A11" s="6" t="s">
        <v>41</v>
      </c>
      <c r="B11" s="5" t="s">
        <v>42</v>
      </c>
      <c r="C11" s="9" t="s">
        <v>103</v>
      </c>
      <c r="D11" s="27"/>
      <c r="E11" s="32">
        <v>8</v>
      </c>
      <c r="F11" s="34"/>
      <c r="G11" s="27"/>
      <c r="H11" s="35"/>
      <c r="I11" s="27"/>
      <c r="J11" s="27"/>
      <c r="K11" s="27"/>
      <c r="L11" s="27"/>
      <c r="M11" s="27"/>
      <c r="N11" s="27"/>
      <c r="O11" s="9"/>
      <c r="P11" s="9"/>
      <c r="Q11" s="9"/>
      <c r="R11" s="9"/>
      <c r="S11" s="9"/>
      <c r="T11" s="9"/>
      <c r="U11" s="9"/>
      <c r="V11" s="9"/>
      <c r="Y11" s="9"/>
      <c r="Z11" s="9"/>
      <c r="AD11" s="31">
        <f t="shared" si="0"/>
        <v>8</v>
      </c>
      <c r="AF11" s="8"/>
    </row>
    <row r="12" spans="1:32" x14ac:dyDescent="0.35">
      <c r="A12" s="6"/>
      <c r="D12" s="27"/>
      <c r="E12" s="34"/>
      <c r="F12" s="34"/>
      <c r="G12" s="27"/>
      <c r="H12" s="35"/>
      <c r="I12" s="27"/>
      <c r="J12" s="27"/>
      <c r="K12" s="27"/>
      <c r="L12" s="27"/>
      <c r="M12" s="27"/>
      <c r="N12" s="27"/>
      <c r="O12" s="9"/>
      <c r="P12" s="9"/>
      <c r="Q12" s="9"/>
      <c r="R12" s="9"/>
      <c r="S12" s="9"/>
      <c r="T12" s="9"/>
      <c r="U12" s="9"/>
      <c r="V12" s="9"/>
      <c r="Y12" s="9"/>
      <c r="Z12" s="9"/>
      <c r="AD12" s="31"/>
      <c r="AF12" s="8"/>
    </row>
    <row r="13" spans="1:32" x14ac:dyDescent="0.35">
      <c r="A13" s="23" t="s">
        <v>9</v>
      </c>
      <c r="B13" s="24"/>
      <c r="C13" s="25"/>
      <c r="D13" s="25"/>
      <c r="E13" s="43"/>
      <c r="F13" s="43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4"/>
      <c r="X13" s="25"/>
      <c r="Y13" s="25"/>
      <c r="Z13" s="25"/>
      <c r="AA13" s="25"/>
      <c r="AB13" s="25"/>
      <c r="AC13" s="25"/>
      <c r="AD13" s="25"/>
      <c r="AE13" s="24"/>
      <c r="AF13" s="26"/>
    </row>
    <row r="14" spans="1:32" x14ac:dyDescent="0.35">
      <c r="A14" s="6" t="s">
        <v>37</v>
      </c>
      <c r="B14" s="5" t="s">
        <v>38</v>
      </c>
      <c r="C14" s="9" t="s">
        <v>102</v>
      </c>
      <c r="D14" s="27"/>
      <c r="E14" s="27"/>
      <c r="F14" s="27"/>
      <c r="G14" s="27"/>
      <c r="H14" s="35"/>
      <c r="I14" s="32">
        <v>8</v>
      </c>
      <c r="J14" s="27"/>
      <c r="K14" s="32">
        <v>8</v>
      </c>
      <c r="L14" s="27"/>
      <c r="M14" s="27"/>
      <c r="N14" s="32">
        <v>8</v>
      </c>
      <c r="O14" s="9"/>
      <c r="P14" s="9"/>
      <c r="Q14" s="9"/>
      <c r="R14" s="9"/>
      <c r="S14" s="9"/>
      <c r="T14" s="9"/>
      <c r="U14" s="9"/>
      <c r="V14" s="9"/>
      <c r="Y14" s="9"/>
      <c r="Z14" s="9"/>
      <c r="AD14" s="31">
        <f t="shared" si="0"/>
        <v>24</v>
      </c>
      <c r="AF14" s="8"/>
    </row>
    <row r="15" spans="1:32" x14ac:dyDescent="0.35">
      <c r="A15" s="6"/>
      <c r="D15" s="27"/>
      <c r="E15" s="27"/>
      <c r="F15" s="27"/>
      <c r="G15" s="27"/>
      <c r="H15" s="35"/>
      <c r="I15" s="27"/>
      <c r="J15" s="27"/>
      <c r="K15" s="27"/>
      <c r="L15" s="27"/>
      <c r="M15" s="27"/>
      <c r="N15" s="27"/>
      <c r="O15" s="9"/>
      <c r="P15" s="9"/>
      <c r="Q15" s="9"/>
      <c r="R15" s="9"/>
      <c r="S15" s="9"/>
      <c r="T15" s="9"/>
      <c r="U15" s="9"/>
      <c r="V15" s="9"/>
      <c r="Y15" s="9"/>
      <c r="Z15" s="9"/>
      <c r="AD15" s="31"/>
      <c r="AF15" s="8"/>
    </row>
    <row r="16" spans="1:32" x14ac:dyDescent="0.35">
      <c r="A16" s="23" t="s">
        <v>15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4"/>
      <c r="X16" s="24"/>
      <c r="Y16" s="25"/>
      <c r="Z16" s="25"/>
      <c r="AA16" s="25"/>
      <c r="AB16" s="25"/>
      <c r="AC16" s="25"/>
      <c r="AD16" s="25"/>
      <c r="AE16" s="24"/>
      <c r="AF16" s="26"/>
    </row>
    <row r="17" spans="1:32" x14ac:dyDescent="0.35">
      <c r="A17" s="6" t="s">
        <v>96</v>
      </c>
      <c r="B17" s="5" t="s">
        <v>75</v>
      </c>
      <c r="C17" s="9" t="s">
        <v>101</v>
      </c>
      <c r="D17" s="28"/>
      <c r="E17" s="28"/>
      <c r="F17" s="28"/>
      <c r="G17" s="28"/>
      <c r="H17" s="36"/>
      <c r="I17" s="28"/>
      <c r="J17" s="28"/>
      <c r="K17" s="32">
        <v>8</v>
      </c>
      <c r="L17" s="27"/>
      <c r="M17" s="28"/>
      <c r="N17" s="28"/>
      <c r="AD17" s="31">
        <f t="shared" si="0"/>
        <v>8</v>
      </c>
      <c r="AF17" s="8"/>
    </row>
    <row r="18" spans="1:32" ht="21.75" thickBot="1" x14ac:dyDescent="0.4">
      <c r="A18" s="10"/>
      <c r="B18" s="11"/>
      <c r="C18" s="12"/>
      <c r="D18" s="29"/>
      <c r="E18" s="29"/>
      <c r="F18" s="29"/>
      <c r="G18" s="29"/>
      <c r="H18" s="37"/>
      <c r="I18" s="29"/>
      <c r="J18" s="29"/>
      <c r="K18" s="29"/>
      <c r="L18" s="46"/>
      <c r="M18" s="29"/>
      <c r="N18" s="29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2"/>
      <c r="AB18" s="11"/>
      <c r="AC18" s="11"/>
      <c r="AD18" s="11"/>
      <c r="AE18" s="11"/>
      <c r="AF18" s="13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F37"/>
  <sheetViews>
    <sheetView tabSelected="1" zoomScale="48" zoomScaleNormal="48" workbookViewId="0">
      <pane ySplit="1" topLeftCell="A2" activePane="bottomLeft" state="frozen"/>
      <selection pane="bottomLeft" activeCell="AF37" sqref="A1:AF37"/>
    </sheetView>
  </sheetViews>
  <sheetFormatPr defaultRowHeight="21" x14ac:dyDescent="0.35"/>
  <cols>
    <col min="1" max="1" width="25.85546875" style="5" bestFit="1" customWidth="1"/>
    <col min="2" max="2" width="25.28515625" style="5" customWidth="1"/>
    <col min="3" max="3" width="7.140625" style="9" customWidth="1"/>
    <col min="4" max="11" width="5.7109375" style="5" customWidth="1"/>
    <col min="12" max="12" width="5.7109375" style="9" customWidth="1"/>
    <col min="13" max="26" width="5.7109375" style="5" customWidth="1"/>
    <col min="27" max="27" width="5.7109375" style="9" customWidth="1"/>
    <col min="28" max="29" width="5.7109375" style="5" customWidth="1"/>
    <col min="30" max="30" width="8.85546875" style="5" customWidth="1"/>
    <col min="31" max="16384" width="9.140625" style="5"/>
  </cols>
  <sheetData>
    <row r="1" spans="1:32" ht="347.25" x14ac:dyDescent="0.35">
      <c r="A1" s="1"/>
      <c r="B1" s="2"/>
      <c r="C1" s="3" t="s">
        <v>105</v>
      </c>
      <c r="D1" s="14" t="s">
        <v>21</v>
      </c>
      <c r="E1" s="14" t="s">
        <v>22</v>
      </c>
      <c r="F1" s="14" t="s">
        <v>23</v>
      </c>
      <c r="G1" s="14" t="s">
        <v>24</v>
      </c>
      <c r="H1" s="38" t="s">
        <v>85</v>
      </c>
      <c r="I1" s="14" t="s">
        <v>26</v>
      </c>
      <c r="J1" s="14" t="s">
        <v>27</v>
      </c>
      <c r="K1" s="14" t="s">
        <v>28</v>
      </c>
      <c r="L1" s="14" t="s">
        <v>29</v>
      </c>
      <c r="M1" s="14" t="s">
        <v>30</v>
      </c>
      <c r="N1" s="14" t="s">
        <v>31</v>
      </c>
      <c r="O1" s="14" t="s">
        <v>121</v>
      </c>
      <c r="P1" s="14" t="s">
        <v>32</v>
      </c>
      <c r="Q1" s="14" t="s">
        <v>113</v>
      </c>
      <c r="R1" s="14" t="s">
        <v>114</v>
      </c>
      <c r="S1" s="14" t="s">
        <v>115</v>
      </c>
      <c r="T1" s="14" t="s">
        <v>116</v>
      </c>
      <c r="U1" s="14" t="s">
        <v>117</v>
      </c>
      <c r="V1" s="14" t="s">
        <v>118</v>
      </c>
      <c r="W1" s="14" t="s">
        <v>119</v>
      </c>
      <c r="X1" s="14" t="s">
        <v>120</v>
      </c>
      <c r="Y1" s="14" t="s">
        <v>122</v>
      </c>
      <c r="Z1" s="14" t="s">
        <v>123</v>
      </c>
      <c r="AA1" s="14" t="s">
        <v>124</v>
      </c>
      <c r="AB1" s="14" t="s">
        <v>125</v>
      </c>
      <c r="AC1" s="14" t="s">
        <v>126</v>
      </c>
      <c r="AD1" s="15" t="s">
        <v>0</v>
      </c>
      <c r="AE1" s="15" t="s">
        <v>1</v>
      </c>
      <c r="AF1" s="4"/>
    </row>
    <row r="2" spans="1:32" ht="111" customHeight="1" x14ac:dyDescent="0.35">
      <c r="A2" s="6" t="s">
        <v>2</v>
      </c>
      <c r="B2" s="5" t="s">
        <v>3</v>
      </c>
      <c r="C2" s="7" t="s">
        <v>19</v>
      </c>
      <c r="D2" s="16">
        <v>45375</v>
      </c>
      <c r="E2" s="16">
        <v>45381</v>
      </c>
      <c r="F2" s="16">
        <v>45383</v>
      </c>
      <c r="G2" s="16">
        <v>45388</v>
      </c>
      <c r="H2" s="39">
        <v>45389</v>
      </c>
      <c r="I2" s="16">
        <v>45395</v>
      </c>
      <c r="J2" s="16">
        <v>45396</v>
      </c>
      <c r="K2" s="16">
        <v>45403</v>
      </c>
      <c r="L2" s="16">
        <v>45410</v>
      </c>
      <c r="M2" s="16">
        <v>45418</v>
      </c>
      <c r="N2" s="16">
        <v>45438</v>
      </c>
      <c r="O2" s="16">
        <v>45440</v>
      </c>
      <c r="P2" s="16">
        <v>45442</v>
      </c>
      <c r="Q2" s="16">
        <v>45470</v>
      </c>
      <c r="R2" s="16">
        <v>45476</v>
      </c>
      <c r="S2" s="16">
        <v>45480</v>
      </c>
      <c r="T2" s="16">
        <v>45483</v>
      </c>
      <c r="U2" s="16">
        <v>45490</v>
      </c>
      <c r="V2" s="16">
        <v>45497</v>
      </c>
      <c r="W2" s="16">
        <v>45498</v>
      </c>
      <c r="X2" s="16">
        <v>45503</v>
      </c>
      <c r="Y2" s="16">
        <v>45521</v>
      </c>
      <c r="Z2" s="16">
        <v>45531</v>
      </c>
      <c r="AA2" s="16">
        <v>45533</v>
      </c>
      <c r="AB2" s="16">
        <v>45542</v>
      </c>
      <c r="AC2" s="16">
        <v>45543</v>
      </c>
      <c r="AF2" s="8"/>
    </row>
    <row r="3" spans="1:32" x14ac:dyDescent="0.35">
      <c r="A3" s="17" t="s">
        <v>5</v>
      </c>
      <c r="B3" s="18"/>
      <c r="C3" s="19"/>
      <c r="D3" s="19">
        <v>1</v>
      </c>
      <c r="E3" s="19">
        <f>D3+1</f>
        <v>2</v>
      </c>
      <c r="F3" s="19">
        <f>E3+1</f>
        <v>3</v>
      </c>
      <c r="G3" s="19">
        <f>F3+1</f>
        <v>4</v>
      </c>
      <c r="H3" s="19">
        <f>G3+1</f>
        <v>5</v>
      </c>
      <c r="I3" s="19">
        <f>H3+1</f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>
        <v>17</v>
      </c>
      <c r="U3" s="19">
        <v>18</v>
      </c>
      <c r="V3" s="20">
        <v>19</v>
      </c>
      <c r="W3" s="20">
        <v>20</v>
      </c>
      <c r="X3" s="20">
        <v>21</v>
      </c>
      <c r="Y3" s="20">
        <v>22</v>
      </c>
      <c r="Z3" s="20">
        <v>23</v>
      </c>
      <c r="AA3" s="20">
        <v>24</v>
      </c>
      <c r="AB3" s="19">
        <v>25</v>
      </c>
      <c r="AC3" s="19">
        <v>26</v>
      </c>
      <c r="AD3" s="18"/>
      <c r="AE3" s="18"/>
      <c r="AF3" s="22"/>
    </row>
    <row r="4" spans="1:32" ht="20.25" customHeight="1" x14ac:dyDescent="0.35">
      <c r="A4" s="6" t="s">
        <v>82</v>
      </c>
      <c r="B4" s="5" t="s">
        <v>38</v>
      </c>
      <c r="C4" s="9" t="s">
        <v>104</v>
      </c>
      <c r="D4" s="30"/>
      <c r="E4" s="27"/>
      <c r="F4" s="32">
        <v>8</v>
      </c>
      <c r="G4" s="27"/>
      <c r="H4" s="35"/>
      <c r="I4" s="32">
        <v>8</v>
      </c>
      <c r="J4" s="27"/>
      <c r="K4" s="27"/>
      <c r="L4" s="27"/>
      <c r="M4" s="27"/>
      <c r="N4" s="27"/>
      <c r="O4" s="9"/>
      <c r="P4" s="9"/>
      <c r="Q4" s="9"/>
      <c r="R4" s="9"/>
      <c r="S4" s="9"/>
      <c r="T4" s="9"/>
      <c r="U4" s="9"/>
      <c r="V4" s="9"/>
      <c r="Z4" s="9"/>
      <c r="AA4" s="5"/>
      <c r="AD4" s="47">
        <f>D4+E4+F4+G4+I4+J4+K4+L4+M4+O4+Q4+S4+U4+W4+Y4+AA4+AC4+N4+P4+R4+T4+V4+X4+Z4+AB4</f>
        <v>16</v>
      </c>
      <c r="AE4" s="9"/>
      <c r="AF4" s="8"/>
    </row>
    <row r="5" spans="1:32" x14ac:dyDescent="0.35">
      <c r="A5" s="6"/>
      <c r="D5" s="28"/>
      <c r="E5" s="27"/>
      <c r="F5" s="9"/>
      <c r="G5" s="27"/>
      <c r="H5" s="35"/>
      <c r="I5" s="34"/>
      <c r="J5" s="27"/>
      <c r="K5" s="27"/>
      <c r="L5" s="27"/>
      <c r="M5" s="27"/>
      <c r="N5" s="27"/>
      <c r="O5" s="9"/>
      <c r="P5" s="9"/>
      <c r="Q5" s="9"/>
      <c r="R5" s="9"/>
      <c r="S5" s="9"/>
      <c r="T5" s="9"/>
      <c r="U5" s="9"/>
      <c r="V5" s="9"/>
      <c r="Y5" s="9"/>
      <c r="Z5" s="9"/>
      <c r="AD5" s="31"/>
      <c r="AF5" s="8"/>
    </row>
    <row r="6" spans="1:32" x14ac:dyDescent="0.35">
      <c r="A6" s="17" t="s">
        <v>6</v>
      </c>
      <c r="B6" s="18"/>
      <c r="C6" s="19"/>
      <c r="D6" s="18"/>
      <c r="E6" s="19"/>
      <c r="F6" s="19"/>
      <c r="G6" s="19"/>
      <c r="H6" s="19"/>
      <c r="I6" s="42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8"/>
      <c r="X6" s="18"/>
      <c r="Y6" s="19"/>
      <c r="Z6" s="19"/>
      <c r="AA6" s="19"/>
      <c r="AB6" s="18"/>
      <c r="AC6" s="21"/>
      <c r="AD6" s="48"/>
      <c r="AE6" s="18"/>
      <c r="AF6" s="22"/>
    </row>
    <row r="7" spans="1:32" x14ac:dyDescent="0.35">
      <c r="A7" s="6" t="s">
        <v>82</v>
      </c>
      <c r="B7" s="5" t="s">
        <v>38</v>
      </c>
      <c r="C7" s="9" t="s">
        <v>104</v>
      </c>
      <c r="D7" s="30"/>
      <c r="E7" s="27"/>
      <c r="F7" s="27"/>
      <c r="G7" s="27"/>
      <c r="H7" s="35"/>
      <c r="I7" s="32">
        <v>8</v>
      </c>
      <c r="J7" s="27"/>
      <c r="K7" s="27"/>
      <c r="L7" s="27"/>
      <c r="M7" s="27"/>
      <c r="N7" s="27"/>
      <c r="O7" s="9"/>
      <c r="P7" s="9"/>
      <c r="Q7" s="9"/>
      <c r="R7" s="9"/>
      <c r="S7" s="9"/>
      <c r="T7" s="9"/>
      <c r="U7" s="9"/>
      <c r="V7" s="9"/>
      <c r="Y7" s="9"/>
      <c r="Z7" s="9"/>
      <c r="AD7" s="47">
        <f>D7+E7+F7+G7+I7+J7+K7+L7+M7+O7+Q7+S7+U7+W7+Y7+AA7+AC7+N7+P7+R7+T7+V7+X7+Z7+AB7</f>
        <v>8</v>
      </c>
      <c r="AF7" s="8"/>
    </row>
    <row r="8" spans="1:32" x14ac:dyDescent="0.35">
      <c r="A8" s="6"/>
      <c r="D8" s="28"/>
      <c r="E8" s="27"/>
      <c r="F8" s="27"/>
      <c r="G8" s="27"/>
      <c r="H8" s="35"/>
      <c r="I8" s="27"/>
      <c r="J8" s="27"/>
      <c r="K8" s="27"/>
      <c r="L8" s="27"/>
      <c r="M8" s="27"/>
      <c r="N8" s="27"/>
      <c r="O8" s="9"/>
      <c r="P8" s="9"/>
      <c r="Q8" s="9"/>
      <c r="R8" s="9"/>
      <c r="S8" s="9"/>
      <c r="T8" s="9"/>
      <c r="U8" s="9"/>
      <c r="V8" s="9"/>
      <c r="Y8" s="9"/>
      <c r="Z8" s="9"/>
      <c r="AD8" s="31"/>
      <c r="AF8" s="8"/>
    </row>
    <row r="9" spans="1:32" x14ac:dyDescent="0.35">
      <c r="A9" s="17" t="s">
        <v>7</v>
      </c>
      <c r="B9" s="18"/>
      <c r="C9" s="19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8"/>
      <c r="X9" s="18"/>
      <c r="Y9" s="19"/>
      <c r="Z9" s="19"/>
      <c r="AA9" s="19"/>
      <c r="AB9" s="18"/>
      <c r="AC9" s="21"/>
      <c r="AD9" s="48"/>
      <c r="AE9" s="18"/>
      <c r="AF9" s="22"/>
    </row>
    <row r="10" spans="1:32" x14ac:dyDescent="0.35">
      <c r="A10" s="6" t="s">
        <v>45</v>
      </c>
      <c r="B10" s="5" t="s">
        <v>46</v>
      </c>
      <c r="C10" s="9" t="s">
        <v>106</v>
      </c>
      <c r="D10" s="31">
        <v>8</v>
      </c>
      <c r="E10" s="27"/>
      <c r="F10" s="32">
        <v>7</v>
      </c>
      <c r="G10" s="32">
        <v>8</v>
      </c>
      <c r="H10" s="35"/>
      <c r="I10" s="27"/>
      <c r="J10" s="27"/>
      <c r="K10" s="27"/>
      <c r="L10" s="27"/>
      <c r="M10" s="27"/>
      <c r="N10" s="27"/>
      <c r="O10" s="9"/>
      <c r="P10" s="9"/>
      <c r="Q10" s="9"/>
      <c r="R10" s="9"/>
      <c r="S10" s="9"/>
      <c r="T10" s="9"/>
      <c r="U10" s="9"/>
      <c r="V10" s="9"/>
      <c r="Y10" s="9"/>
      <c r="Z10" s="9"/>
      <c r="AD10" s="47">
        <f t="shared" ref="AD10:AD12" si="0">D10+E10+F10+G10+I10+J10+K10+L10+M10+O10+Q10+S10+U10+W10+Y10+AA10+AC10+N10+P10+R10+T10+V10+X10+Z10+AB10</f>
        <v>23</v>
      </c>
      <c r="AF10" s="8"/>
    </row>
    <row r="11" spans="1:32" x14ac:dyDescent="0.35">
      <c r="A11" s="6" t="s">
        <v>81</v>
      </c>
      <c r="B11" s="5" t="s">
        <v>36</v>
      </c>
      <c r="C11" s="9" t="s">
        <v>104</v>
      </c>
      <c r="D11" s="33"/>
      <c r="E11" s="27"/>
      <c r="F11" s="27"/>
      <c r="G11" s="27"/>
      <c r="H11" s="35"/>
      <c r="I11" s="27"/>
      <c r="J11" s="27"/>
      <c r="K11" s="32">
        <v>8</v>
      </c>
      <c r="L11" s="27"/>
      <c r="M11" s="27"/>
      <c r="N11" s="27"/>
      <c r="O11" s="9"/>
      <c r="P11" s="9"/>
      <c r="Q11" s="9"/>
      <c r="R11" s="9"/>
      <c r="S11" s="9"/>
      <c r="T11" s="9"/>
      <c r="U11" s="9"/>
      <c r="V11" s="9"/>
      <c r="Y11" s="9"/>
      <c r="Z11" s="9"/>
      <c r="AD11" s="47">
        <f t="shared" si="0"/>
        <v>8</v>
      </c>
      <c r="AF11" s="8"/>
    </row>
    <row r="12" spans="1:32" x14ac:dyDescent="0.35">
      <c r="A12" s="6" t="s">
        <v>87</v>
      </c>
      <c r="B12" s="5" t="s">
        <v>36</v>
      </c>
      <c r="C12" s="9" t="s">
        <v>104</v>
      </c>
      <c r="D12" s="33"/>
      <c r="E12" s="27"/>
      <c r="F12" s="32">
        <v>8</v>
      </c>
      <c r="G12" s="27"/>
      <c r="H12" s="35"/>
      <c r="I12" s="27"/>
      <c r="J12" s="27"/>
      <c r="K12" s="27"/>
      <c r="L12" s="27"/>
      <c r="M12" s="27"/>
      <c r="N12" s="27"/>
      <c r="O12" s="9"/>
      <c r="P12" s="9"/>
      <c r="Q12" s="9"/>
      <c r="R12" s="9"/>
      <c r="S12" s="9"/>
      <c r="T12" s="9"/>
      <c r="U12" s="9"/>
      <c r="V12" s="9"/>
      <c r="Y12" s="9"/>
      <c r="Z12" s="9"/>
      <c r="AD12" s="47">
        <f t="shared" si="0"/>
        <v>8</v>
      </c>
      <c r="AF12" s="8"/>
    </row>
    <row r="13" spans="1:32" x14ac:dyDescent="0.35">
      <c r="A13" s="6"/>
      <c r="D13" s="28"/>
      <c r="E13" s="27"/>
      <c r="F13" s="27"/>
      <c r="G13" s="27"/>
      <c r="H13" s="35"/>
      <c r="I13" s="27"/>
      <c r="J13" s="27"/>
      <c r="K13" s="27"/>
      <c r="L13" s="27"/>
      <c r="M13" s="27"/>
      <c r="N13" s="27"/>
      <c r="O13" s="9"/>
      <c r="P13" s="9"/>
      <c r="Q13" s="9"/>
      <c r="R13" s="9"/>
      <c r="S13" s="9"/>
      <c r="T13" s="9"/>
      <c r="U13" s="9"/>
      <c r="V13" s="9"/>
      <c r="Y13" s="9"/>
      <c r="Z13" s="9"/>
      <c r="AD13" s="31"/>
      <c r="AF13" s="8"/>
    </row>
    <row r="14" spans="1:32" x14ac:dyDescent="0.35">
      <c r="A14" s="17" t="s">
        <v>8</v>
      </c>
      <c r="B14" s="18"/>
      <c r="C14" s="19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8"/>
      <c r="X14" s="18"/>
      <c r="Y14" s="19"/>
      <c r="Z14" s="19"/>
      <c r="AA14" s="19"/>
      <c r="AB14" s="18"/>
      <c r="AC14" s="21"/>
      <c r="AD14" s="48"/>
      <c r="AE14" s="18"/>
      <c r="AF14" s="22"/>
    </row>
    <row r="15" spans="1:32" x14ac:dyDescent="0.35">
      <c r="A15" s="6" t="s">
        <v>50</v>
      </c>
      <c r="B15" s="5" t="s">
        <v>51</v>
      </c>
      <c r="C15" s="9" t="s">
        <v>107</v>
      </c>
      <c r="D15" s="31">
        <v>8</v>
      </c>
      <c r="E15" s="32">
        <v>6</v>
      </c>
      <c r="F15" s="32">
        <v>7</v>
      </c>
      <c r="G15" s="32">
        <v>8</v>
      </c>
      <c r="H15" s="35"/>
      <c r="I15" s="27"/>
      <c r="J15" s="27"/>
      <c r="K15" s="27"/>
      <c r="L15" s="27"/>
      <c r="M15" s="27"/>
      <c r="N15" s="27"/>
      <c r="O15" s="9"/>
      <c r="P15" s="9"/>
      <c r="Q15" s="9"/>
      <c r="R15" s="9"/>
      <c r="S15" s="9"/>
      <c r="T15" s="9"/>
      <c r="U15" s="9"/>
      <c r="V15" s="9"/>
      <c r="Y15" s="9"/>
      <c r="Z15" s="9"/>
      <c r="AD15" s="47">
        <f t="shared" ref="AD15:AD17" si="1">D15+E15+F15+G15+I15+J15+K15+L15+M15+O15+Q15+S15+U15+W15+Y15+AA15+AC15+N15+P15+R15+T15+V15+X15+Z15+AB15</f>
        <v>29</v>
      </c>
      <c r="AF15" s="8"/>
    </row>
    <row r="16" spans="1:32" x14ac:dyDescent="0.35">
      <c r="A16" s="6" t="s">
        <v>81</v>
      </c>
      <c r="B16" s="5" t="s">
        <v>36</v>
      </c>
      <c r="C16" s="9" t="s">
        <v>104</v>
      </c>
      <c r="D16" s="33"/>
      <c r="E16" s="32">
        <v>7</v>
      </c>
      <c r="F16" s="34"/>
      <c r="G16" s="27"/>
      <c r="H16" s="35"/>
      <c r="I16" s="27"/>
      <c r="J16" s="27"/>
      <c r="K16" s="27"/>
      <c r="L16" s="27"/>
      <c r="M16" s="27"/>
      <c r="N16" s="27"/>
      <c r="O16" s="9"/>
      <c r="P16" s="9"/>
      <c r="Q16" s="9"/>
      <c r="R16" s="9"/>
      <c r="S16" s="9"/>
      <c r="T16" s="9"/>
      <c r="U16" s="9"/>
      <c r="V16" s="9"/>
      <c r="Y16" s="9"/>
      <c r="Z16" s="9"/>
      <c r="AD16" s="47">
        <f t="shared" si="1"/>
        <v>7</v>
      </c>
      <c r="AF16" s="8"/>
    </row>
    <row r="17" spans="1:32" x14ac:dyDescent="0.35">
      <c r="A17" s="6" t="s">
        <v>87</v>
      </c>
      <c r="B17" s="5" t="s">
        <v>36</v>
      </c>
      <c r="C17" s="9" t="s">
        <v>104</v>
      </c>
      <c r="D17" s="33"/>
      <c r="E17" s="32">
        <v>8</v>
      </c>
      <c r="F17" s="32">
        <v>8</v>
      </c>
      <c r="G17" s="27"/>
      <c r="H17" s="35"/>
      <c r="I17" s="27"/>
      <c r="J17" s="27"/>
      <c r="K17" s="27"/>
      <c r="L17" s="27"/>
      <c r="M17" s="27"/>
      <c r="N17" s="27"/>
      <c r="O17" s="9"/>
      <c r="P17" s="9"/>
      <c r="Q17" s="9"/>
      <c r="R17" s="9"/>
      <c r="S17" s="9"/>
      <c r="T17" s="9"/>
      <c r="U17" s="9"/>
      <c r="V17" s="9"/>
      <c r="Y17" s="9"/>
      <c r="Z17" s="9"/>
      <c r="AD17" s="47">
        <f t="shared" si="1"/>
        <v>16</v>
      </c>
      <c r="AF17" s="8"/>
    </row>
    <row r="18" spans="1:32" x14ac:dyDescent="0.35">
      <c r="A18" s="6"/>
      <c r="D18" s="28"/>
      <c r="E18" s="27"/>
      <c r="F18" s="27"/>
      <c r="G18" s="27"/>
      <c r="H18" s="35"/>
      <c r="I18" s="27"/>
      <c r="J18" s="27"/>
      <c r="K18" s="27"/>
      <c r="L18" s="27"/>
      <c r="M18" s="27"/>
      <c r="N18" s="27"/>
      <c r="O18" s="9"/>
      <c r="P18" s="9"/>
      <c r="Q18" s="9"/>
      <c r="R18" s="9"/>
      <c r="S18" s="9"/>
      <c r="T18" s="9"/>
      <c r="U18" s="9"/>
      <c r="V18" s="9"/>
      <c r="Y18" s="9"/>
      <c r="Z18" s="9"/>
      <c r="AD18" s="31"/>
      <c r="AF18" s="8"/>
    </row>
    <row r="19" spans="1:32" x14ac:dyDescent="0.35">
      <c r="A19" s="23" t="s">
        <v>9</v>
      </c>
      <c r="B19" s="24"/>
      <c r="C19" s="25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5"/>
      <c r="Y19" s="25"/>
      <c r="Z19" s="25"/>
      <c r="AA19" s="25"/>
      <c r="AB19" s="25"/>
      <c r="AC19" s="25"/>
      <c r="AD19" s="49"/>
      <c r="AE19" s="24"/>
      <c r="AF19" s="26"/>
    </row>
    <row r="20" spans="1:32" x14ac:dyDescent="0.35">
      <c r="A20" s="6"/>
      <c r="D20" s="28"/>
      <c r="E20" s="27"/>
      <c r="F20" s="27"/>
      <c r="G20" s="27"/>
      <c r="H20" s="35"/>
      <c r="I20" s="27"/>
      <c r="J20" s="27"/>
      <c r="K20" s="27"/>
      <c r="L20" s="27"/>
      <c r="M20" s="27"/>
      <c r="N20" s="27"/>
      <c r="O20" s="9"/>
      <c r="P20" s="9"/>
      <c r="Q20" s="9"/>
      <c r="R20" s="9"/>
      <c r="S20" s="9"/>
      <c r="T20" s="9"/>
      <c r="U20" s="9"/>
      <c r="V20" s="9"/>
      <c r="Y20" s="9"/>
      <c r="Z20" s="9"/>
      <c r="AD20" s="47"/>
      <c r="AF20" s="8"/>
    </row>
    <row r="21" spans="1:32" x14ac:dyDescent="0.35">
      <c r="A21" s="6"/>
      <c r="D21" s="28"/>
      <c r="E21" s="27"/>
      <c r="F21" s="27"/>
      <c r="G21" s="27"/>
      <c r="H21" s="35"/>
      <c r="I21" s="27"/>
      <c r="J21" s="27"/>
      <c r="K21" s="27"/>
      <c r="L21" s="27"/>
      <c r="M21" s="27"/>
      <c r="N21" s="27"/>
      <c r="O21" s="9"/>
      <c r="P21" s="9"/>
      <c r="Q21" s="9"/>
      <c r="R21" s="9"/>
      <c r="S21" s="9"/>
      <c r="T21" s="9"/>
      <c r="U21" s="9"/>
      <c r="V21" s="9"/>
      <c r="Y21" s="9"/>
      <c r="Z21" s="9"/>
      <c r="AD21" s="31"/>
      <c r="AF21" s="8"/>
    </row>
    <row r="22" spans="1:32" x14ac:dyDescent="0.35">
      <c r="A22" s="23" t="s">
        <v>10</v>
      </c>
      <c r="B22" s="24"/>
      <c r="C22" s="25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5"/>
      <c r="Z22" s="25"/>
      <c r="AA22" s="25"/>
      <c r="AB22" s="25"/>
      <c r="AC22" s="25"/>
      <c r="AD22" s="49"/>
      <c r="AE22" s="24"/>
      <c r="AF22" s="26"/>
    </row>
    <row r="23" spans="1:32" x14ac:dyDescent="0.35">
      <c r="A23" s="6" t="s">
        <v>47</v>
      </c>
      <c r="B23" s="5" t="s">
        <v>48</v>
      </c>
      <c r="C23" s="9" t="s">
        <v>104</v>
      </c>
      <c r="D23" s="28"/>
      <c r="E23" s="27"/>
      <c r="F23" s="27"/>
      <c r="G23" s="27"/>
      <c r="H23" s="35"/>
      <c r="I23" s="27"/>
      <c r="J23" s="27"/>
      <c r="K23" s="27"/>
      <c r="L23" s="27"/>
      <c r="M23" s="27"/>
      <c r="N23" s="27"/>
      <c r="O23" s="9"/>
      <c r="P23" s="9"/>
      <c r="Q23" s="9"/>
      <c r="R23" s="9"/>
      <c r="S23" s="9"/>
      <c r="T23" s="9"/>
      <c r="U23" s="9"/>
      <c r="V23" s="9"/>
      <c r="Y23" s="9"/>
      <c r="Z23" s="9"/>
      <c r="AD23" s="47"/>
      <c r="AF23" s="8"/>
    </row>
    <row r="24" spans="1:32" x14ac:dyDescent="0.35">
      <c r="A24" s="6"/>
      <c r="D24" s="28"/>
      <c r="E24" s="27"/>
      <c r="F24" s="27"/>
      <c r="G24" s="27"/>
      <c r="H24" s="35"/>
      <c r="I24" s="27"/>
      <c r="J24" s="27"/>
      <c r="K24" s="27"/>
      <c r="L24" s="27"/>
      <c r="M24" s="27"/>
      <c r="N24" s="27"/>
      <c r="O24" s="9"/>
      <c r="P24" s="9"/>
      <c r="Q24" s="9"/>
      <c r="R24" s="9"/>
      <c r="S24" s="9"/>
      <c r="T24" s="9"/>
      <c r="U24" s="9"/>
      <c r="V24" s="9"/>
      <c r="Y24" s="9"/>
      <c r="Z24" s="9"/>
      <c r="AD24" s="31"/>
      <c r="AF24" s="8"/>
    </row>
    <row r="25" spans="1:32" x14ac:dyDescent="0.35">
      <c r="A25" s="23" t="s">
        <v>11</v>
      </c>
      <c r="B25" s="24"/>
      <c r="C25" s="25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4"/>
      <c r="X25" s="24"/>
      <c r="Y25" s="25"/>
      <c r="Z25" s="25"/>
      <c r="AA25" s="25"/>
      <c r="AB25" s="25"/>
      <c r="AC25" s="25"/>
      <c r="AD25" s="49"/>
      <c r="AE25" s="24"/>
      <c r="AF25" s="26"/>
    </row>
    <row r="26" spans="1:32" x14ac:dyDescent="0.35">
      <c r="A26" s="6" t="s">
        <v>49</v>
      </c>
      <c r="B26" s="5" t="s">
        <v>48</v>
      </c>
      <c r="C26" s="9" t="s">
        <v>104</v>
      </c>
      <c r="D26" s="31">
        <v>8</v>
      </c>
      <c r="E26" s="27"/>
      <c r="F26" s="32">
        <v>8</v>
      </c>
      <c r="G26" s="27"/>
      <c r="H26" s="35"/>
      <c r="I26" s="27"/>
      <c r="J26" s="27"/>
      <c r="K26" s="27"/>
      <c r="L26" s="27"/>
      <c r="M26" s="32">
        <v>8</v>
      </c>
      <c r="N26" s="27"/>
      <c r="O26" s="9"/>
      <c r="P26" s="9"/>
      <c r="Q26" s="9"/>
      <c r="R26" s="9"/>
      <c r="S26" s="9"/>
      <c r="T26" s="9"/>
      <c r="U26" s="9"/>
      <c r="V26" s="9"/>
      <c r="Y26" s="9"/>
      <c r="Z26" s="9"/>
      <c r="AD26" s="47">
        <f t="shared" ref="AD26:AD27" si="2">D26+E26+F26+G26+I26+J26+K26+L26+M26+O26+Q26+S26+U26+W26+Y26+AA26+AC26+N26+P26+R26+T26+V26+X26+Z26+AB26</f>
        <v>24</v>
      </c>
      <c r="AF26" s="8"/>
    </row>
    <row r="27" spans="1:32" x14ac:dyDescent="0.35">
      <c r="A27" s="6" t="s">
        <v>86</v>
      </c>
      <c r="B27" s="5" t="s">
        <v>59</v>
      </c>
      <c r="C27" s="9" t="s">
        <v>104</v>
      </c>
      <c r="D27" s="33"/>
      <c r="E27" s="27"/>
      <c r="F27" s="27"/>
      <c r="G27" s="27"/>
      <c r="H27" s="35"/>
      <c r="I27" s="27"/>
      <c r="J27" s="27"/>
      <c r="K27" s="32">
        <v>8</v>
      </c>
      <c r="L27" s="27"/>
      <c r="M27" s="27"/>
      <c r="N27" s="27"/>
      <c r="O27" s="9"/>
      <c r="P27" s="9"/>
      <c r="Q27" s="9"/>
      <c r="R27" s="9"/>
      <c r="S27" s="9"/>
      <c r="T27" s="9"/>
      <c r="U27" s="9"/>
      <c r="V27" s="9"/>
      <c r="Y27" s="9"/>
      <c r="Z27" s="9"/>
      <c r="AD27" s="47">
        <f t="shared" si="2"/>
        <v>8</v>
      </c>
      <c r="AF27" s="8"/>
    </row>
    <row r="28" spans="1:32" x14ac:dyDescent="0.35">
      <c r="A28" s="6"/>
      <c r="D28" s="28"/>
      <c r="E28" s="27"/>
      <c r="F28" s="27"/>
      <c r="G28" s="27"/>
      <c r="H28" s="35"/>
      <c r="I28" s="27"/>
      <c r="J28" s="27"/>
      <c r="K28" s="27"/>
      <c r="L28" s="27"/>
      <c r="M28" s="27"/>
      <c r="N28" s="27"/>
      <c r="O28" s="9"/>
      <c r="P28" s="9"/>
      <c r="Q28" s="9"/>
      <c r="R28" s="9"/>
      <c r="S28" s="9"/>
      <c r="T28" s="9"/>
      <c r="U28" s="9"/>
      <c r="V28" s="9"/>
      <c r="Y28" s="9"/>
      <c r="Z28" s="9"/>
      <c r="AD28" s="31"/>
      <c r="AF28" s="8"/>
    </row>
    <row r="29" spans="1:32" x14ac:dyDescent="0.35">
      <c r="A29" s="23" t="s">
        <v>12</v>
      </c>
      <c r="B29" s="24"/>
      <c r="C29" s="25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4"/>
      <c r="X29" s="24"/>
      <c r="Y29" s="25"/>
      <c r="Z29" s="25"/>
      <c r="AA29" s="25"/>
      <c r="AB29" s="25"/>
      <c r="AC29" s="25"/>
      <c r="AD29" s="49"/>
      <c r="AE29" s="24"/>
      <c r="AF29" s="26"/>
    </row>
    <row r="30" spans="1:32" x14ac:dyDescent="0.35">
      <c r="A30" s="6"/>
      <c r="D30" s="28"/>
      <c r="E30" s="27"/>
      <c r="F30" s="27"/>
      <c r="G30" s="27"/>
      <c r="H30" s="35"/>
      <c r="I30" s="27"/>
      <c r="J30" s="27"/>
      <c r="K30" s="27"/>
      <c r="L30" s="27"/>
      <c r="M30" s="27"/>
      <c r="N30" s="27"/>
      <c r="O30" s="9"/>
      <c r="P30" s="9"/>
      <c r="Q30" s="9"/>
      <c r="R30" s="9"/>
      <c r="S30" s="9"/>
      <c r="T30" s="9"/>
      <c r="U30" s="9"/>
      <c r="V30" s="9"/>
      <c r="Y30" s="9"/>
      <c r="Z30" s="9"/>
      <c r="AD30" s="47"/>
      <c r="AF30" s="8"/>
    </row>
    <row r="31" spans="1:32" x14ac:dyDescent="0.35">
      <c r="A31" s="6"/>
      <c r="D31" s="28"/>
      <c r="E31" s="28"/>
      <c r="F31" s="28"/>
      <c r="G31" s="28"/>
      <c r="H31" s="36"/>
      <c r="I31" s="28"/>
      <c r="J31" s="28"/>
      <c r="K31" s="28"/>
      <c r="L31" s="27"/>
      <c r="M31" s="27"/>
      <c r="N31" s="28"/>
      <c r="Y31" s="9"/>
      <c r="Z31" s="9"/>
      <c r="AD31" s="31"/>
      <c r="AF31" s="8"/>
    </row>
    <row r="32" spans="1:32" x14ac:dyDescent="0.35">
      <c r="A32" s="23" t="s">
        <v>14</v>
      </c>
      <c r="B32" s="24"/>
      <c r="C32" s="25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4"/>
      <c r="X32" s="24"/>
      <c r="Y32" s="25"/>
      <c r="Z32" s="25"/>
      <c r="AA32" s="25"/>
      <c r="AB32" s="25"/>
      <c r="AC32" s="25"/>
      <c r="AD32" s="49"/>
      <c r="AE32" s="24"/>
      <c r="AF32" s="26"/>
    </row>
    <row r="33" spans="1:32" x14ac:dyDescent="0.35">
      <c r="A33" s="6"/>
      <c r="D33" s="28"/>
      <c r="E33" s="27"/>
      <c r="F33" s="27"/>
      <c r="G33" s="27"/>
      <c r="H33" s="35"/>
      <c r="I33" s="27"/>
      <c r="J33" s="27"/>
      <c r="K33" s="27"/>
      <c r="L33" s="27"/>
      <c r="M33" s="27"/>
      <c r="N33" s="27"/>
      <c r="O33" s="9"/>
      <c r="P33" s="9"/>
      <c r="Q33" s="9"/>
      <c r="R33" s="9"/>
      <c r="S33" s="9"/>
      <c r="T33" s="9"/>
      <c r="U33" s="9"/>
      <c r="V33" s="9"/>
      <c r="Y33" s="9"/>
      <c r="Z33" s="9"/>
      <c r="AB33" s="9"/>
      <c r="AC33" s="9"/>
      <c r="AF33" s="8"/>
    </row>
    <row r="34" spans="1:32" x14ac:dyDescent="0.35">
      <c r="A34" s="6"/>
      <c r="D34" s="28"/>
      <c r="E34" s="28"/>
      <c r="F34" s="28"/>
      <c r="G34" s="28"/>
      <c r="H34" s="36"/>
      <c r="I34" s="28"/>
      <c r="J34" s="28"/>
      <c r="K34" s="28"/>
      <c r="L34" s="27"/>
      <c r="M34" s="27"/>
      <c r="N34" s="28"/>
      <c r="Y34" s="9"/>
      <c r="Z34" s="9"/>
      <c r="AF34" s="8"/>
    </row>
    <row r="35" spans="1:32" x14ac:dyDescent="0.35">
      <c r="A35" s="23" t="s">
        <v>15</v>
      </c>
      <c r="B35" s="24"/>
      <c r="C35" s="25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4"/>
      <c r="X35" s="24"/>
      <c r="Y35" s="25"/>
      <c r="Z35" s="25"/>
      <c r="AA35" s="25"/>
      <c r="AB35" s="25"/>
      <c r="AC35" s="25"/>
      <c r="AD35" s="24"/>
      <c r="AE35" s="24"/>
      <c r="AF35" s="26"/>
    </row>
    <row r="36" spans="1:32" x14ac:dyDescent="0.35">
      <c r="A36" s="6"/>
      <c r="D36" s="28"/>
      <c r="E36" s="28"/>
      <c r="F36" s="28"/>
      <c r="G36" s="28"/>
      <c r="H36" s="36"/>
      <c r="I36" s="28"/>
      <c r="J36" s="28"/>
      <c r="K36" s="28"/>
      <c r="L36" s="27"/>
      <c r="M36" s="27"/>
      <c r="N36" s="28"/>
      <c r="AF36" s="8"/>
    </row>
    <row r="37" spans="1:32" ht="21.75" thickBot="1" x14ac:dyDescent="0.4">
      <c r="A37" s="10"/>
      <c r="B37" s="11"/>
      <c r="C37" s="12"/>
      <c r="D37" s="29"/>
      <c r="E37" s="29"/>
      <c r="F37" s="29"/>
      <c r="G37" s="29"/>
      <c r="H37" s="37"/>
      <c r="I37" s="29"/>
      <c r="J37" s="29"/>
      <c r="K37" s="29"/>
      <c r="L37" s="46"/>
      <c r="M37" s="46"/>
      <c r="N37" s="29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2"/>
      <c r="AB37" s="11"/>
      <c r="AC37" s="11"/>
      <c r="AD37" s="11"/>
      <c r="AE37" s="11"/>
      <c r="AF37" s="13"/>
    </row>
  </sheetData>
  <pageMargins left="0.23622047244094491" right="0.23622047244094491" top="0.74803149606299213" bottom="0.74803149606299213" header="0.31496062992125984" footer="0.31496062992125984"/>
  <pageSetup paperSize="9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AF35"/>
  <sheetViews>
    <sheetView zoomScale="46" zoomScaleNormal="46" workbookViewId="0">
      <pane ySplit="2" topLeftCell="A3" activePane="bottomLeft" state="frozen"/>
      <selection sqref="A1:XFD1048576"/>
      <selection pane="bottomLeft" activeCell="U28" sqref="U28"/>
    </sheetView>
  </sheetViews>
  <sheetFormatPr defaultRowHeight="21" x14ac:dyDescent="0.35"/>
  <cols>
    <col min="1" max="1" width="27.42578125" style="5" customWidth="1"/>
    <col min="2" max="2" width="27.85546875" style="5" customWidth="1"/>
    <col min="3" max="3" width="7.28515625" style="9" customWidth="1"/>
    <col min="4" max="11" width="5.7109375" style="5" customWidth="1"/>
    <col min="12" max="12" width="5.7109375" style="9" customWidth="1"/>
    <col min="13" max="26" width="5.7109375" style="5" customWidth="1"/>
    <col min="27" max="27" width="5.7109375" style="9" customWidth="1"/>
    <col min="28" max="29" width="5.7109375" style="5" customWidth="1"/>
    <col min="30" max="16384" width="9.140625" style="5"/>
  </cols>
  <sheetData>
    <row r="1" spans="1:32" ht="347.25" x14ac:dyDescent="0.35">
      <c r="A1" s="1"/>
      <c r="B1" s="2"/>
      <c r="C1" s="3" t="s">
        <v>99</v>
      </c>
      <c r="D1" s="14" t="s">
        <v>21</v>
      </c>
      <c r="E1" s="14" t="s">
        <v>22</v>
      </c>
      <c r="F1" s="14" t="s">
        <v>23</v>
      </c>
      <c r="G1" s="14" t="s">
        <v>24</v>
      </c>
      <c r="H1" s="40" t="s">
        <v>25</v>
      </c>
      <c r="I1" s="14" t="s">
        <v>26</v>
      </c>
      <c r="J1" s="14" t="s">
        <v>27</v>
      </c>
      <c r="K1" s="14" t="s">
        <v>28</v>
      </c>
      <c r="L1" s="14" t="s">
        <v>29</v>
      </c>
      <c r="M1" s="14" t="s">
        <v>30</v>
      </c>
      <c r="N1" s="14" t="s">
        <v>31</v>
      </c>
      <c r="O1" s="14" t="s">
        <v>121</v>
      </c>
      <c r="P1" s="14" t="s">
        <v>32</v>
      </c>
      <c r="Q1" s="14" t="s">
        <v>113</v>
      </c>
      <c r="R1" s="14" t="s">
        <v>114</v>
      </c>
      <c r="S1" s="14" t="s">
        <v>115</v>
      </c>
      <c r="T1" s="14" t="s">
        <v>116</v>
      </c>
      <c r="U1" s="14" t="s">
        <v>117</v>
      </c>
      <c r="V1" s="14" t="s">
        <v>118</v>
      </c>
      <c r="W1" s="14" t="s">
        <v>119</v>
      </c>
      <c r="X1" s="14" t="s">
        <v>120</v>
      </c>
      <c r="Y1" s="14" t="s">
        <v>122</v>
      </c>
      <c r="Z1" s="14" t="s">
        <v>123</v>
      </c>
      <c r="AA1" s="14" t="s">
        <v>124</v>
      </c>
      <c r="AB1" s="14" t="s">
        <v>125</v>
      </c>
      <c r="AC1" s="14" t="s">
        <v>126</v>
      </c>
      <c r="AD1" s="15" t="s">
        <v>0</v>
      </c>
      <c r="AE1" s="15" t="s">
        <v>1</v>
      </c>
      <c r="AF1" s="4"/>
    </row>
    <row r="2" spans="1:32" ht="111" customHeight="1" x14ac:dyDescent="0.35">
      <c r="A2" s="6" t="s">
        <v>2</v>
      </c>
      <c r="B2" s="5" t="s">
        <v>3</v>
      </c>
      <c r="C2" s="7" t="s">
        <v>20</v>
      </c>
      <c r="D2" s="16">
        <v>45375</v>
      </c>
      <c r="E2" s="16">
        <v>45381</v>
      </c>
      <c r="F2" s="16">
        <v>45383</v>
      </c>
      <c r="G2" s="16">
        <v>45388</v>
      </c>
      <c r="H2" s="41">
        <v>45389</v>
      </c>
      <c r="I2" s="16">
        <v>45395</v>
      </c>
      <c r="J2" s="16">
        <v>45396</v>
      </c>
      <c r="K2" s="16">
        <v>45403</v>
      </c>
      <c r="L2" s="16">
        <v>45410</v>
      </c>
      <c r="M2" s="16">
        <v>45418</v>
      </c>
      <c r="N2" s="16">
        <v>45438</v>
      </c>
      <c r="O2" s="16">
        <v>45440</v>
      </c>
      <c r="P2" s="16">
        <v>45442</v>
      </c>
      <c r="Q2" s="16">
        <v>45470</v>
      </c>
      <c r="R2" s="16">
        <v>45476</v>
      </c>
      <c r="S2" s="16">
        <v>45480</v>
      </c>
      <c r="T2" s="16">
        <v>45483</v>
      </c>
      <c r="U2" s="16">
        <v>45490</v>
      </c>
      <c r="V2" s="16">
        <v>45497</v>
      </c>
      <c r="W2" s="16">
        <v>45498</v>
      </c>
      <c r="X2" s="16">
        <v>45503</v>
      </c>
      <c r="Y2" s="16">
        <v>45521</v>
      </c>
      <c r="Z2" s="16">
        <v>45531</v>
      </c>
      <c r="AA2" s="16">
        <v>45533</v>
      </c>
      <c r="AB2" s="16">
        <v>45542</v>
      </c>
      <c r="AC2" s="16">
        <v>45543</v>
      </c>
      <c r="AF2" s="8"/>
    </row>
    <row r="3" spans="1:32" x14ac:dyDescent="0.35">
      <c r="A3" s="17" t="s">
        <v>5</v>
      </c>
      <c r="B3" s="18"/>
      <c r="C3" s="19"/>
      <c r="D3" s="19">
        <v>1</v>
      </c>
      <c r="E3" s="19">
        <f>D3+1</f>
        <v>2</v>
      </c>
      <c r="F3" s="19">
        <f>E3+1</f>
        <v>3</v>
      </c>
      <c r="G3" s="19">
        <f>F3+1</f>
        <v>4</v>
      </c>
      <c r="H3" s="19">
        <f>G3+1</f>
        <v>5</v>
      </c>
      <c r="I3" s="19">
        <f>H3+1</f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>
        <v>17</v>
      </c>
      <c r="U3" s="19">
        <v>18</v>
      </c>
      <c r="V3" s="20">
        <v>19</v>
      </c>
      <c r="W3" s="20">
        <v>20</v>
      </c>
      <c r="X3" s="20">
        <v>21</v>
      </c>
      <c r="Y3" s="20">
        <v>22</v>
      </c>
      <c r="Z3" s="20">
        <v>23</v>
      </c>
      <c r="AA3" s="20">
        <v>24</v>
      </c>
      <c r="AB3" s="19">
        <v>25</v>
      </c>
      <c r="AC3" s="19">
        <v>26</v>
      </c>
      <c r="AD3" s="18"/>
      <c r="AE3" s="18"/>
      <c r="AF3" s="22"/>
    </row>
    <row r="4" spans="1:32" ht="20.25" customHeight="1" x14ac:dyDescent="0.35">
      <c r="A4" s="6" t="s">
        <v>56</v>
      </c>
      <c r="B4" s="5" t="s">
        <v>46</v>
      </c>
      <c r="C4" s="9" t="s">
        <v>108</v>
      </c>
      <c r="D4" s="27"/>
      <c r="E4" s="27"/>
      <c r="F4" s="32">
        <v>8</v>
      </c>
      <c r="G4" s="27"/>
      <c r="H4" s="35"/>
      <c r="I4" s="27"/>
      <c r="J4" s="27"/>
      <c r="K4" s="27"/>
      <c r="L4" s="32">
        <v>8</v>
      </c>
      <c r="M4" s="27"/>
      <c r="N4" s="27"/>
      <c r="O4" s="9"/>
      <c r="P4" s="9"/>
      <c r="Q4" s="9"/>
      <c r="R4" s="9"/>
      <c r="S4" s="9"/>
      <c r="T4" s="9"/>
      <c r="U4" s="9"/>
      <c r="V4" s="9"/>
      <c r="Z4" s="9"/>
      <c r="AA4" s="5"/>
      <c r="AD4" s="31">
        <f>SUM(D4,E4,F4,G4,H4,I4,J4,K4,L4,M4,O4,Q4,S4,U4,W4,Y4,AA4,AC4+N4+P4+R4+T4+V4+X4+Z4+AB4)</f>
        <v>16</v>
      </c>
      <c r="AE4" s="9"/>
      <c r="AF4" s="8"/>
    </row>
    <row r="5" spans="1:32" x14ac:dyDescent="0.35">
      <c r="A5" s="6"/>
      <c r="D5" s="27"/>
      <c r="E5" s="27"/>
      <c r="F5" s="34"/>
      <c r="G5" s="27"/>
      <c r="H5" s="35"/>
      <c r="I5" s="27"/>
      <c r="J5" s="27"/>
      <c r="K5" s="27"/>
      <c r="L5" s="27"/>
      <c r="M5" s="27"/>
      <c r="N5" s="27"/>
      <c r="O5" s="9"/>
      <c r="P5" s="9"/>
      <c r="Q5" s="9"/>
      <c r="R5" s="9"/>
      <c r="S5" s="9"/>
      <c r="T5" s="9"/>
      <c r="U5" s="9"/>
      <c r="V5" s="9"/>
      <c r="Y5" s="9"/>
      <c r="Z5" s="9"/>
      <c r="AD5" s="31"/>
      <c r="AF5" s="8"/>
    </row>
    <row r="6" spans="1:32" x14ac:dyDescent="0.35">
      <c r="A6" s="17" t="s">
        <v>6</v>
      </c>
      <c r="B6" s="18"/>
      <c r="C6" s="19"/>
      <c r="D6" s="19"/>
      <c r="E6" s="19"/>
      <c r="F6" s="42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8"/>
      <c r="X6" s="18"/>
      <c r="Y6" s="19"/>
      <c r="Z6" s="19"/>
      <c r="AA6" s="19"/>
      <c r="AB6" s="18"/>
      <c r="AC6" s="21"/>
      <c r="AD6" s="48"/>
      <c r="AE6" s="18"/>
      <c r="AF6" s="22"/>
    </row>
    <row r="7" spans="1:32" x14ac:dyDescent="0.35">
      <c r="A7" s="6" t="s">
        <v>55</v>
      </c>
      <c r="B7" s="5" t="s">
        <v>46</v>
      </c>
      <c r="C7" s="9" t="s">
        <v>108</v>
      </c>
      <c r="D7" s="27"/>
      <c r="E7" s="27"/>
      <c r="F7" s="32">
        <v>8</v>
      </c>
      <c r="G7" s="27"/>
      <c r="H7" s="35"/>
      <c r="I7" s="27"/>
      <c r="J7" s="27"/>
      <c r="K7" s="27"/>
      <c r="L7" s="27"/>
      <c r="M7" s="27"/>
      <c r="N7" s="27"/>
      <c r="O7" s="9"/>
      <c r="P7" s="9"/>
      <c r="Q7" s="9"/>
      <c r="R7" s="9"/>
      <c r="S7" s="9"/>
      <c r="T7" s="9"/>
      <c r="U7" s="9"/>
      <c r="V7" s="9"/>
      <c r="Y7" s="9"/>
      <c r="Z7" s="9"/>
      <c r="AD7" s="31">
        <f>SUM(D7,E7,F7,G7,H7,I7,J7,K7,L7,M7,O7,Q7,S7,U7,W7,Y7,AA7,AC7+N7+P7+R7+T7+V7+X7+Z7+AB7)</f>
        <v>8</v>
      </c>
      <c r="AF7" s="8"/>
    </row>
    <row r="8" spans="1:32" x14ac:dyDescent="0.35">
      <c r="A8" s="6"/>
      <c r="D8" s="27"/>
      <c r="E8" s="27"/>
      <c r="F8" s="27"/>
      <c r="G8" s="27"/>
      <c r="H8" s="35"/>
      <c r="I8" s="27"/>
      <c r="J8" s="27"/>
      <c r="K8" s="27"/>
      <c r="L8" s="27"/>
      <c r="M8" s="27"/>
      <c r="N8" s="27"/>
      <c r="O8" s="9"/>
      <c r="P8" s="9"/>
      <c r="Q8" s="9"/>
      <c r="R8" s="9"/>
      <c r="S8" s="9"/>
      <c r="T8" s="9"/>
      <c r="U8" s="9"/>
      <c r="V8" s="9"/>
      <c r="Y8" s="9"/>
      <c r="Z8" s="9"/>
      <c r="AD8" s="31"/>
      <c r="AF8" s="8"/>
    </row>
    <row r="9" spans="1:32" x14ac:dyDescent="0.35">
      <c r="A9" s="17" t="s">
        <v>7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8"/>
      <c r="X9" s="18"/>
      <c r="Y9" s="19"/>
      <c r="Z9" s="19"/>
      <c r="AA9" s="19"/>
      <c r="AB9" s="18"/>
      <c r="AC9" s="21"/>
      <c r="AD9" s="48"/>
      <c r="AE9" s="18"/>
      <c r="AF9" s="22"/>
    </row>
    <row r="10" spans="1:32" x14ac:dyDescent="0.35">
      <c r="A10" s="6"/>
      <c r="D10" s="27"/>
      <c r="E10" s="27"/>
      <c r="F10" s="27"/>
      <c r="G10" s="27"/>
      <c r="H10" s="35"/>
      <c r="I10" s="27"/>
      <c r="J10" s="27"/>
      <c r="K10" s="27"/>
      <c r="L10" s="27"/>
      <c r="M10" s="27"/>
      <c r="N10" s="27"/>
      <c r="O10" s="9"/>
      <c r="P10" s="9"/>
      <c r="Q10" s="9"/>
      <c r="R10" s="9"/>
      <c r="S10" s="9"/>
      <c r="T10" s="9"/>
      <c r="U10" s="9"/>
      <c r="V10" s="9"/>
      <c r="Y10" s="9"/>
      <c r="Z10" s="9"/>
      <c r="AD10" s="31">
        <f>SUM(D10,E10,F10,G10,H10,I10,J10,K10,L10,M10,O10,Q10,S10,U10,W10,Y10,AA10,AC10+N10+P10+R10+T10+V10+X10+Z10+AB10)</f>
        <v>0</v>
      </c>
      <c r="AF10" s="8"/>
    </row>
    <row r="11" spans="1:32" x14ac:dyDescent="0.35">
      <c r="A11" s="6"/>
      <c r="D11" s="27"/>
      <c r="E11" s="27"/>
      <c r="F11" s="27"/>
      <c r="G11" s="27"/>
      <c r="H11" s="35"/>
      <c r="I11" s="27"/>
      <c r="J11" s="27"/>
      <c r="K11" s="27"/>
      <c r="L11" s="27"/>
      <c r="M11" s="27"/>
      <c r="N11" s="27"/>
      <c r="O11" s="9"/>
      <c r="P11" s="9"/>
      <c r="Q11" s="9"/>
      <c r="R11" s="9"/>
      <c r="S11" s="9"/>
      <c r="T11" s="9"/>
      <c r="U11" s="9"/>
      <c r="V11" s="9"/>
      <c r="Y11" s="9"/>
      <c r="Z11" s="9"/>
      <c r="AD11" s="31"/>
      <c r="AF11" s="8"/>
    </row>
    <row r="12" spans="1:32" x14ac:dyDescent="0.35">
      <c r="A12" s="17" t="s">
        <v>8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8"/>
      <c r="X12" s="18"/>
      <c r="Y12" s="19"/>
      <c r="Z12" s="19"/>
      <c r="AA12" s="19"/>
      <c r="AB12" s="18"/>
      <c r="AC12" s="21"/>
      <c r="AD12" s="48"/>
      <c r="AE12" s="18"/>
      <c r="AF12" s="22"/>
    </row>
    <row r="13" spans="1:32" x14ac:dyDescent="0.35">
      <c r="A13" s="6" t="s">
        <v>88</v>
      </c>
      <c r="B13" s="5" t="s">
        <v>89</v>
      </c>
      <c r="C13" s="9" t="s">
        <v>108</v>
      </c>
      <c r="D13" s="27"/>
      <c r="E13" s="27"/>
      <c r="F13" s="27"/>
      <c r="G13" s="27"/>
      <c r="H13" s="35"/>
      <c r="I13" s="27"/>
      <c r="J13" s="27"/>
      <c r="K13" s="27"/>
      <c r="L13" s="27"/>
      <c r="M13" s="27"/>
      <c r="N13" s="27"/>
      <c r="O13" s="9"/>
      <c r="P13" s="9"/>
      <c r="Q13" s="9"/>
      <c r="R13" s="9"/>
      <c r="S13" s="9"/>
      <c r="T13" s="9"/>
      <c r="U13" s="9"/>
      <c r="V13" s="9"/>
      <c r="Y13" s="9"/>
      <c r="Z13" s="9"/>
      <c r="AD13" s="31">
        <f t="shared" ref="AD13:AD14" si="0">SUM(D13,E13,F13,G13,H13,I13,J13,K13,L13,M13,O13,Q13,S13,U13,W13,Y13,AA13,AC13+N13+P13+R13+T13+V13+X13+Z13+AB13)</f>
        <v>0</v>
      </c>
      <c r="AF13" s="8"/>
    </row>
    <row r="14" spans="1:32" x14ac:dyDescent="0.35">
      <c r="A14" s="6" t="s">
        <v>97</v>
      </c>
      <c r="B14" s="5" t="s">
        <v>44</v>
      </c>
      <c r="C14" s="9" t="s">
        <v>104</v>
      </c>
      <c r="D14" s="27"/>
      <c r="E14" s="27"/>
      <c r="F14" s="27"/>
      <c r="G14" s="27"/>
      <c r="H14" s="35"/>
      <c r="I14" s="27"/>
      <c r="J14" s="27"/>
      <c r="K14" s="32">
        <v>8</v>
      </c>
      <c r="L14" s="27"/>
      <c r="M14" s="27"/>
      <c r="N14" s="27"/>
      <c r="O14" s="9"/>
      <c r="P14" s="9"/>
      <c r="Q14" s="9"/>
      <c r="R14" s="9"/>
      <c r="S14" s="9"/>
      <c r="T14" s="9"/>
      <c r="U14" s="9"/>
      <c r="V14" s="9"/>
      <c r="Y14" s="9"/>
      <c r="Z14" s="9"/>
      <c r="AD14" s="31">
        <f t="shared" si="0"/>
        <v>8</v>
      </c>
      <c r="AF14" s="8"/>
    </row>
    <row r="15" spans="1:32" x14ac:dyDescent="0.35">
      <c r="A15" s="6"/>
      <c r="D15" s="27"/>
      <c r="E15" s="27"/>
      <c r="F15" s="27"/>
      <c r="G15" s="27"/>
      <c r="H15" s="35"/>
      <c r="I15" s="27"/>
      <c r="J15" s="27"/>
      <c r="K15" s="27"/>
      <c r="L15" s="27"/>
      <c r="M15" s="27"/>
      <c r="N15" s="27"/>
      <c r="O15" s="9"/>
      <c r="P15" s="9"/>
      <c r="Q15" s="9"/>
      <c r="R15" s="9"/>
      <c r="S15" s="9"/>
      <c r="T15" s="9"/>
      <c r="U15" s="9"/>
      <c r="V15" s="9"/>
      <c r="Y15" s="9"/>
      <c r="Z15" s="9"/>
      <c r="AD15" s="31"/>
      <c r="AF15" s="8"/>
    </row>
    <row r="16" spans="1:32" x14ac:dyDescent="0.35">
      <c r="A16" s="23" t="s">
        <v>9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4"/>
      <c r="X16" s="25"/>
      <c r="Y16" s="25"/>
      <c r="Z16" s="25"/>
      <c r="AA16" s="25"/>
      <c r="AB16" s="25"/>
      <c r="AC16" s="25"/>
      <c r="AD16" s="49"/>
      <c r="AE16" s="24"/>
      <c r="AF16" s="26"/>
    </row>
    <row r="17" spans="1:32" x14ac:dyDescent="0.35">
      <c r="A17" s="6" t="s">
        <v>88</v>
      </c>
      <c r="B17" s="5" t="s">
        <v>89</v>
      </c>
      <c r="C17" s="9" t="s">
        <v>108</v>
      </c>
      <c r="D17" s="27"/>
      <c r="E17" s="27"/>
      <c r="F17" s="27"/>
      <c r="G17" s="27"/>
      <c r="H17" s="35"/>
      <c r="I17" s="27"/>
      <c r="J17" s="27"/>
      <c r="K17" s="27"/>
      <c r="L17" s="27"/>
      <c r="M17" s="27"/>
      <c r="N17" s="27"/>
      <c r="O17" s="9"/>
      <c r="P17" s="9"/>
      <c r="Q17" s="9"/>
      <c r="R17" s="9"/>
      <c r="S17" s="9"/>
      <c r="T17" s="9"/>
      <c r="U17" s="9"/>
      <c r="V17" s="9"/>
      <c r="Y17" s="9"/>
      <c r="Z17" s="9"/>
      <c r="AD17" s="31">
        <f t="shared" ref="AD17" si="1">SUM(D17,E17,F17,G17,H17,I17,J17,K17,L17,M17,O17,Q17,S17,U17,W17,Y17,AA17,AC17+N17+P17+R17+T17+V17+X17+Z17+AB17)</f>
        <v>0</v>
      </c>
      <c r="AF17" s="8"/>
    </row>
    <row r="18" spans="1:32" x14ac:dyDescent="0.35">
      <c r="A18" s="6"/>
      <c r="D18" s="27"/>
      <c r="E18" s="27"/>
      <c r="F18" s="27"/>
      <c r="G18" s="27"/>
      <c r="H18" s="35"/>
      <c r="I18" s="27"/>
      <c r="J18" s="27"/>
      <c r="K18" s="27"/>
      <c r="L18" s="27"/>
      <c r="M18" s="27"/>
      <c r="N18" s="27"/>
      <c r="O18" s="9"/>
      <c r="P18" s="9"/>
      <c r="Q18" s="9"/>
      <c r="R18" s="9"/>
      <c r="S18" s="9"/>
      <c r="T18" s="9"/>
      <c r="U18" s="9"/>
      <c r="V18" s="9"/>
      <c r="Y18" s="9"/>
      <c r="Z18" s="9"/>
      <c r="AD18" s="31"/>
      <c r="AF18" s="8"/>
    </row>
    <row r="19" spans="1:32" x14ac:dyDescent="0.35">
      <c r="A19" s="23" t="s">
        <v>10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4"/>
      <c r="Y19" s="25"/>
      <c r="Z19" s="25"/>
      <c r="AA19" s="25"/>
      <c r="AB19" s="25"/>
      <c r="AC19" s="25"/>
      <c r="AD19" s="49"/>
      <c r="AE19" s="24"/>
      <c r="AF19" s="26"/>
    </row>
    <row r="20" spans="1:32" x14ac:dyDescent="0.35">
      <c r="A20" s="6"/>
      <c r="D20" s="27"/>
      <c r="E20" s="27"/>
      <c r="F20" s="27"/>
      <c r="G20" s="27"/>
      <c r="H20" s="35"/>
      <c r="I20" s="27"/>
      <c r="J20" s="27"/>
      <c r="K20" s="27"/>
      <c r="L20" s="27"/>
      <c r="M20" s="27"/>
      <c r="N20" s="27"/>
      <c r="O20" s="9"/>
      <c r="P20" s="9"/>
      <c r="Q20" s="9"/>
      <c r="R20" s="9"/>
      <c r="S20" s="9"/>
      <c r="T20" s="9"/>
      <c r="U20" s="9"/>
      <c r="V20" s="9"/>
      <c r="Y20" s="9"/>
      <c r="Z20" s="9"/>
      <c r="AD20" s="31"/>
      <c r="AF20" s="8"/>
    </row>
    <row r="21" spans="1:32" x14ac:dyDescent="0.35">
      <c r="A21" s="6"/>
      <c r="D21" s="27"/>
      <c r="E21" s="27"/>
      <c r="F21" s="27"/>
      <c r="G21" s="27"/>
      <c r="H21" s="35"/>
      <c r="I21" s="27"/>
      <c r="J21" s="27"/>
      <c r="K21" s="27"/>
      <c r="L21" s="27"/>
      <c r="M21" s="27"/>
      <c r="N21" s="27"/>
      <c r="O21" s="9"/>
      <c r="P21" s="9"/>
      <c r="Q21" s="9"/>
      <c r="R21" s="9"/>
      <c r="S21" s="9"/>
      <c r="T21" s="9"/>
      <c r="U21" s="9"/>
      <c r="V21" s="9"/>
      <c r="Y21" s="9"/>
      <c r="Z21" s="9"/>
      <c r="AD21" s="31"/>
      <c r="AF21" s="8"/>
    </row>
    <row r="22" spans="1:32" x14ac:dyDescent="0.35">
      <c r="A22" s="23" t="s">
        <v>11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5"/>
      <c r="Z22" s="25"/>
      <c r="AA22" s="25"/>
      <c r="AB22" s="25"/>
      <c r="AC22" s="25"/>
      <c r="AD22" s="49"/>
      <c r="AE22" s="24"/>
      <c r="AF22" s="26"/>
    </row>
    <row r="23" spans="1:32" x14ac:dyDescent="0.35">
      <c r="A23" s="6"/>
      <c r="D23" s="27"/>
      <c r="E23" s="27"/>
      <c r="F23" s="27"/>
      <c r="G23" s="27"/>
      <c r="H23" s="35"/>
      <c r="I23" s="27"/>
      <c r="J23" s="27"/>
      <c r="K23" s="27"/>
      <c r="L23" s="27"/>
      <c r="M23" s="27"/>
      <c r="N23" s="27"/>
      <c r="O23" s="9"/>
      <c r="P23" s="9"/>
      <c r="Q23" s="9"/>
      <c r="R23" s="9"/>
      <c r="S23" s="9"/>
      <c r="T23" s="9"/>
      <c r="U23" s="9"/>
      <c r="V23" s="9"/>
      <c r="Y23" s="9"/>
      <c r="Z23" s="9"/>
      <c r="AD23" s="31"/>
      <c r="AF23" s="8"/>
    </row>
    <row r="24" spans="1:32" x14ac:dyDescent="0.35">
      <c r="A24" s="6"/>
      <c r="D24" s="27"/>
      <c r="E24" s="27"/>
      <c r="F24" s="27"/>
      <c r="G24" s="27"/>
      <c r="H24" s="35"/>
      <c r="I24" s="27"/>
      <c r="J24" s="27"/>
      <c r="K24" s="27"/>
      <c r="L24" s="27"/>
      <c r="M24" s="27"/>
      <c r="N24" s="27"/>
      <c r="O24" s="9"/>
      <c r="P24" s="9"/>
      <c r="Q24" s="9"/>
      <c r="R24" s="9"/>
      <c r="S24" s="9"/>
      <c r="T24" s="9"/>
      <c r="U24" s="9"/>
      <c r="V24" s="9"/>
      <c r="Y24" s="9"/>
      <c r="Z24" s="9"/>
      <c r="AD24" s="31"/>
      <c r="AF24" s="8"/>
    </row>
    <row r="25" spans="1:32" x14ac:dyDescent="0.35">
      <c r="A25" s="23" t="s">
        <v>12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4"/>
      <c r="X25" s="24"/>
      <c r="Y25" s="25"/>
      <c r="Z25" s="25"/>
      <c r="AA25" s="25"/>
      <c r="AB25" s="25"/>
      <c r="AC25" s="25"/>
      <c r="AD25" s="49"/>
      <c r="AE25" s="24"/>
      <c r="AF25" s="26"/>
    </row>
    <row r="26" spans="1:32" x14ac:dyDescent="0.35">
      <c r="A26" s="6" t="s">
        <v>52</v>
      </c>
      <c r="B26" s="5" t="s">
        <v>38</v>
      </c>
      <c r="C26" s="9" t="s">
        <v>104</v>
      </c>
      <c r="D26" s="27"/>
      <c r="E26" s="27"/>
      <c r="F26" s="27"/>
      <c r="G26" s="27"/>
      <c r="H26" s="35"/>
      <c r="I26" s="32">
        <v>7</v>
      </c>
      <c r="J26" s="27"/>
      <c r="K26" s="32">
        <v>7</v>
      </c>
      <c r="L26" s="32">
        <v>8</v>
      </c>
      <c r="M26" s="32">
        <v>7</v>
      </c>
      <c r="N26" s="32">
        <v>7</v>
      </c>
      <c r="O26" s="9"/>
      <c r="P26" s="9"/>
      <c r="Q26" s="9"/>
      <c r="R26" s="9"/>
      <c r="S26" s="9"/>
      <c r="T26" s="9"/>
      <c r="U26" s="9"/>
      <c r="V26" s="9"/>
      <c r="Y26" s="9"/>
      <c r="Z26" s="9"/>
      <c r="AD26" s="31">
        <f t="shared" ref="AD26:AD27" si="2">SUM(D26,E26,F26,G26,H26,I26,J26,K26,L26,M26,O26,Q26,S26,U26,W26,Y26,AA26,AC26+N26+P26+R26+T26+V26+X26+Z26+AB26)</f>
        <v>36</v>
      </c>
      <c r="AF26" s="8"/>
    </row>
    <row r="27" spans="1:32" x14ac:dyDescent="0.35">
      <c r="A27" s="6" t="s">
        <v>53</v>
      </c>
      <c r="B27" s="5" t="s">
        <v>54</v>
      </c>
      <c r="C27" s="9" t="s">
        <v>104</v>
      </c>
      <c r="D27" s="27"/>
      <c r="E27" s="32">
        <v>8</v>
      </c>
      <c r="F27" s="27"/>
      <c r="G27" s="27"/>
      <c r="H27" s="35"/>
      <c r="I27" s="32">
        <v>8</v>
      </c>
      <c r="J27" s="27"/>
      <c r="K27" s="32">
        <v>8</v>
      </c>
      <c r="L27" s="34"/>
      <c r="M27" s="32">
        <v>8</v>
      </c>
      <c r="N27" s="32">
        <v>8</v>
      </c>
      <c r="O27" s="9"/>
      <c r="P27" s="9"/>
      <c r="Q27" s="9"/>
      <c r="R27" s="9"/>
      <c r="S27" s="9"/>
      <c r="T27" s="9"/>
      <c r="U27" s="9"/>
      <c r="V27" s="9"/>
      <c r="Y27" s="9"/>
      <c r="Z27" s="9"/>
      <c r="AD27" s="31">
        <f t="shared" si="2"/>
        <v>40</v>
      </c>
      <c r="AF27" s="8"/>
    </row>
    <row r="28" spans="1:32" x14ac:dyDescent="0.35">
      <c r="A28" s="6"/>
      <c r="D28" s="28"/>
      <c r="E28" s="28"/>
      <c r="F28" s="28"/>
      <c r="G28" s="28"/>
      <c r="H28" s="36"/>
      <c r="I28" s="28"/>
      <c r="J28" s="28"/>
      <c r="K28" s="28"/>
      <c r="L28" s="27"/>
      <c r="M28" s="28"/>
      <c r="N28" s="28"/>
      <c r="Y28" s="9"/>
      <c r="Z28" s="9"/>
      <c r="AD28" s="31"/>
      <c r="AF28" s="8"/>
    </row>
    <row r="29" spans="1:32" x14ac:dyDescent="0.35">
      <c r="A29" s="23" t="s">
        <v>14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4"/>
      <c r="X29" s="24"/>
      <c r="Y29" s="25"/>
      <c r="Z29" s="25"/>
      <c r="AA29" s="25"/>
      <c r="AB29" s="25"/>
      <c r="AC29" s="25"/>
      <c r="AD29" s="49"/>
      <c r="AE29" s="24"/>
      <c r="AF29" s="26"/>
    </row>
    <row r="30" spans="1:32" x14ac:dyDescent="0.35">
      <c r="A30" s="6" t="s">
        <v>52</v>
      </c>
      <c r="B30" s="5" t="s">
        <v>38</v>
      </c>
      <c r="C30" s="9" t="s">
        <v>104</v>
      </c>
      <c r="D30" s="27"/>
      <c r="E30" s="27"/>
      <c r="F30" s="27"/>
      <c r="G30" s="27"/>
      <c r="H30" s="35"/>
      <c r="I30" s="32">
        <v>8</v>
      </c>
      <c r="J30" s="27"/>
      <c r="K30" s="32">
        <v>8</v>
      </c>
      <c r="L30" s="32">
        <v>8</v>
      </c>
      <c r="M30" s="32">
        <v>8</v>
      </c>
      <c r="N30" s="32">
        <v>8</v>
      </c>
      <c r="O30" s="9"/>
      <c r="P30" s="9"/>
      <c r="Q30" s="9"/>
      <c r="R30" s="9"/>
      <c r="S30" s="9"/>
      <c r="T30" s="9"/>
      <c r="U30" s="9"/>
      <c r="V30" s="9"/>
      <c r="Y30" s="9"/>
      <c r="Z30" s="9"/>
      <c r="AB30" s="9"/>
      <c r="AC30" s="9"/>
      <c r="AD30" s="31">
        <f t="shared" ref="AD30:AD31" si="3">SUM(D30,E30,F30,G30,H30,I30,J30,K30,L30,M30,O30,Q30,S30,U30,W30,Y30,AA30,AC30+N30+P30+R30+T30+V30+X30+Z30+AB30)</f>
        <v>40</v>
      </c>
      <c r="AF30" s="8"/>
    </row>
    <row r="31" spans="1:32" x14ac:dyDescent="0.35">
      <c r="A31" s="6" t="s">
        <v>53</v>
      </c>
      <c r="B31" s="5" t="s">
        <v>54</v>
      </c>
      <c r="C31" s="9" t="s">
        <v>104</v>
      </c>
      <c r="D31" s="27"/>
      <c r="E31" s="32">
        <v>8</v>
      </c>
      <c r="F31" s="27"/>
      <c r="G31" s="27"/>
      <c r="H31" s="35"/>
      <c r="I31" s="32">
        <v>7</v>
      </c>
      <c r="J31" s="27"/>
      <c r="K31" s="32">
        <v>7</v>
      </c>
      <c r="L31" s="32">
        <v>7</v>
      </c>
      <c r="M31" s="27"/>
      <c r="N31" s="32">
        <v>7</v>
      </c>
      <c r="O31" s="9"/>
      <c r="P31" s="9"/>
      <c r="Q31" s="9"/>
      <c r="R31" s="9"/>
      <c r="S31" s="9"/>
      <c r="T31" s="9"/>
      <c r="U31" s="9"/>
      <c r="V31" s="9"/>
      <c r="Y31" s="9"/>
      <c r="Z31" s="9"/>
      <c r="AB31" s="9"/>
      <c r="AC31" s="9"/>
      <c r="AD31" s="31">
        <f t="shared" si="3"/>
        <v>36</v>
      </c>
      <c r="AF31" s="8"/>
    </row>
    <row r="32" spans="1:32" x14ac:dyDescent="0.35">
      <c r="A32" s="6"/>
      <c r="D32" s="28"/>
      <c r="E32" s="28"/>
      <c r="F32" s="28"/>
      <c r="G32" s="28"/>
      <c r="H32" s="36"/>
      <c r="I32" s="28"/>
      <c r="J32" s="28"/>
      <c r="K32" s="28"/>
      <c r="L32" s="27"/>
      <c r="M32" s="28"/>
      <c r="N32" s="28"/>
      <c r="Y32" s="9"/>
      <c r="Z32" s="9"/>
      <c r="AD32" s="31"/>
      <c r="AF32" s="8"/>
    </row>
    <row r="33" spans="1:32" x14ac:dyDescent="0.35">
      <c r="A33" s="23" t="s">
        <v>15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4"/>
      <c r="X33" s="24"/>
      <c r="Y33" s="25"/>
      <c r="Z33" s="25"/>
      <c r="AA33" s="25"/>
      <c r="AB33" s="25"/>
      <c r="AC33" s="25"/>
      <c r="AD33" s="49"/>
      <c r="AE33" s="24"/>
      <c r="AF33" s="26"/>
    </row>
    <row r="34" spans="1:32" x14ac:dyDescent="0.35">
      <c r="A34" s="6" t="s">
        <v>97</v>
      </c>
      <c r="B34" s="5" t="s">
        <v>44</v>
      </c>
      <c r="C34" s="9" t="s">
        <v>104</v>
      </c>
      <c r="D34" s="28"/>
      <c r="E34" s="28"/>
      <c r="F34" s="28"/>
      <c r="G34" s="28"/>
      <c r="H34" s="36"/>
      <c r="I34" s="28"/>
      <c r="J34" s="28"/>
      <c r="K34" s="28"/>
      <c r="L34" s="27"/>
      <c r="M34" s="28"/>
      <c r="N34" s="28"/>
      <c r="AD34" s="31">
        <f t="shared" ref="AD34" si="4">SUM(D34,E34,F34,G34,H34,I34,J34,K34,L34,M34,O34,Q34,S34,U34,W34,Y34,AA34,AC34+N34+P34+R34+T34+V34+X34+Z34+AB34)</f>
        <v>0</v>
      </c>
      <c r="AF34" s="8"/>
    </row>
    <row r="35" spans="1:32" ht="21.75" thickBot="1" x14ac:dyDescent="0.4">
      <c r="A35" s="10"/>
      <c r="B35" s="11"/>
      <c r="C35" s="12"/>
      <c r="D35" s="29"/>
      <c r="E35" s="29"/>
      <c r="F35" s="29"/>
      <c r="G35" s="29"/>
      <c r="H35" s="37"/>
      <c r="I35" s="29"/>
      <c r="J35" s="29"/>
      <c r="K35" s="29"/>
      <c r="L35" s="46"/>
      <c r="M35" s="29"/>
      <c r="N35" s="29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2"/>
      <c r="AB35" s="11"/>
      <c r="AC35" s="11"/>
      <c r="AD35" s="11"/>
      <c r="AE35" s="11"/>
      <c r="AF35" s="13"/>
    </row>
  </sheetData>
  <pageMargins left="0.25" right="0.25" top="0.75" bottom="0.75" header="0.3" footer="0.3"/>
  <pageSetup paperSize="9" scale="4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AF35"/>
  <sheetViews>
    <sheetView zoomScale="41" zoomScaleNormal="41" workbookViewId="0">
      <pane ySplit="2" topLeftCell="A19" activePane="bottomLeft" state="frozen"/>
      <selection sqref="A1:XFD1048576"/>
      <selection pane="bottomLeft" activeCell="AF35" sqref="A1:AF35"/>
    </sheetView>
  </sheetViews>
  <sheetFormatPr defaultRowHeight="21" x14ac:dyDescent="0.35"/>
  <cols>
    <col min="1" max="1" width="32.140625" style="5" customWidth="1"/>
    <col min="2" max="2" width="31" style="5" customWidth="1"/>
    <col min="3" max="3" width="5.7109375" style="9" customWidth="1"/>
    <col min="4" max="11" width="5.7109375" style="5" customWidth="1"/>
    <col min="12" max="12" width="5.7109375" style="9" customWidth="1"/>
    <col min="13" max="26" width="5.7109375" style="5" customWidth="1"/>
    <col min="27" max="27" width="5.7109375" style="9" customWidth="1"/>
    <col min="28" max="29" width="5.7109375" style="5" customWidth="1"/>
    <col min="30" max="16384" width="9.140625" style="5"/>
  </cols>
  <sheetData>
    <row r="1" spans="1:32" ht="347.25" x14ac:dyDescent="0.35">
      <c r="A1" s="1"/>
      <c r="B1" s="2"/>
      <c r="C1" s="3" t="s">
        <v>99</v>
      </c>
      <c r="D1" s="14" t="s">
        <v>21</v>
      </c>
      <c r="E1" s="14" t="s">
        <v>22</v>
      </c>
      <c r="F1" s="14" t="s">
        <v>23</v>
      </c>
      <c r="G1" s="14" t="s">
        <v>24</v>
      </c>
      <c r="H1" s="40" t="s">
        <v>25</v>
      </c>
      <c r="I1" s="14" t="s">
        <v>26</v>
      </c>
      <c r="J1" s="14" t="s">
        <v>27</v>
      </c>
      <c r="K1" s="14" t="s">
        <v>28</v>
      </c>
      <c r="L1" s="14" t="s">
        <v>29</v>
      </c>
      <c r="M1" s="14" t="s">
        <v>30</v>
      </c>
      <c r="N1" s="14" t="s">
        <v>31</v>
      </c>
      <c r="O1" s="14" t="s">
        <v>121</v>
      </c>
      <c r="P1" s="14" t="s">
        <v>32</v>
      </c>
      <c r="Q1" s="14" t="s">
        <v>113</v>
      </c>
      <c r="R1" s="14" t="s">
        <v>114</v>
      </c>
      <c r="S1" s="14" t="s">
        <v>115</v>
      </c>
      <c r="T1" s="14" t="s">
        <v>116</v>
      </c>
      <c r="U1" s="14" t="s">
        <v>117</v>
      </c>
      <c r="V1" s="14" t="s">
        <v>118</v>
      </c>
      <c r="W1" s="14" t="s">
        <v>119</v>
      </c>
      <c r="X1" s="14" t="s">
        <v>120</v>
      </c>
      <c r="Y1" s="14" t="s">
        <v>122</v>
      </c>
      <c r="Z1" s="14" t="s">
        <v>123</v>
      </c>
      <c r="AA1" s="14" t="s">
        <v>124</v>
      </c>
      <c r="AB1" s="14" t="s">
        <v>125</v>
      </c>
      <c r="AC1" s="14" t="s">
        <v>126</v>
      </c>
      <c r="AD1" s="15" t="s">
        <v>0</v>
      </c>
      <c r="AE1" s="15" t="s">
        <v>1</v>
      </c>
      <c r="AF1" s="4"/>
    </row>
    <row r="2" spans="1:32" ht="111" customHeight="1" x14ac:dyDescent="0.35">
      <c r="A2" s="6" t="s">
        <v>2</v>
      </c>
      <c r="B2" s="5" t="s">
        <v>3</v>
      </c>
      <c r="C2" s="7" t="s">
        <v>4</v>
      </c>
      <c r="D2" s="16">
        <v>45375</v>
      </c>
      <c r="E2" s="16">
        <v>45381</v>
      </c>
      <c r="F2" s="16">
        <v>45383</v>
      </c>
      <c r="G2" s="16">
        <v>45388</v>
      </c>
      <c r="H2" s="41">
        <v>45389</v>
      </c>
      <c r="I2" s="16">
        <v>45395</v>
      </c>
      <c r="J2" s="16">
        <v>45396</v>
      </c>
      <c r="K2" s="16">
        <v>45403</v>
      </c>
      <c r="L2" s="16">
        <v>45410</v>
      </c>
      <c r="M2" s="16">
        <v>45418</v>
      </c>
      <c r="N2" s="16">
        <v>45438</v>
      </c>
      <c r="O2" s="16">
        <v>45440</v>
      </c>
      <c r="P2" s="16">
        <v>45442</v>
      </c>
      <c r="Q2" s="16">
        <v>45470</v>
      </c>
      <c r="R2" s="16">
        <v>45476</v>
      </c>
      <c r="S2" s="16">
        <v>45480</v>
      </c>
      <c r="T2" s="16">
        <v>45483</v>
      </c>
      <c r="U2" s="16">
        <v>45490</v>
      </c>
      <c r="V2" s="16">
        <v>45497</v>
      </c>
      <c r="W2" s="16">
        <v>45498</v>
      </c>
      <c r="X2" s="16">
        <v>45503</v>
      </c>
      <c r="Y2" s="16">
        <v>45521</v>
      </c>
      <c r="Z2" s="16">
        <v>45531</v>
      </c>
      <c r="AA2" s="16">
        <v>45533</v>
      </c>
      <c r="AB2" s="16">
        <v>45542</v>
      </c>
      <c r="AC2" s="16">
        <v>45543</v>
      </c>
      <c r="AF2" s="8"/>
    </row>
    <row r="3" spans="1:32" x14ac:dyDescent="0.35">
      <c r="A3" s="17" t="s">
        <v>5</v>
      </c>
      <c r="B3" s="18"/>
      <c r="C3" s="19"/>
      <c r="D3" s="19">
        <v>1</v>
      </c>
      <c r="E3" s="19">
        <f>D3+1</f>
        <v>2</v>
      </c>
      <c r="F3" s="19">
        <f>E3+1</f>
        <v>3</v>
      </c>
      <c r="G3" s="19">
        <f>F3+1</f>
        <v>4</v>
      </c>
      <c r="H3" s="19">
        <f>G3+1</f>
        <v>5</v>
      </c>
      <c r="I3" s="19">
        <f>H3+1</f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>
        <v>17</v>
      </c>
      <c r="U3" s="19">
        <v>18</v>
      </c>
      <c r="V3" s="20">
        <v>19</v>
      </c>
      <c r="W3" s="20">
        <v>20</v>
      </c>
      <c r="X3" s="20">
        <v>21</v>
      </c>
      <c r="Y3" s="20">
        <v>22</v>
      </c>
      <c r="Z3" s="20">
        <v>23</v>
      </c>
      <c r="AA3" s="20">
        <v>24</v>
      </c>
      <c r="AB3" s="19">
        <v>25</v>
      </c>
      <c r="AC3" s="19">
        <v>26</v>
      </c>
      <c r="AD3" s="18"/>
      <c r="AE3" s="18"/>
      <c r="AF3" s="22"/>
    </row>
    <row r="4" spans="1:32" ht="20.25" customHeight="1" x14ac:dyDescent="0.35">
      <c r="A4" s="6" t="s">
        <v>62</v>
      </c>
      <c r="B4" s="5" t="s">
        <v>63</v>
      </c>
      <c r="C4" s="9" t="s">
        <v>109</v>
      </c>
      <c r="D4" s="27"/>
      <c r="E4" s="27"/>
      <c r="F4" s="32">
        <v>8</v>
      </c>
      <c r="G4" s="27"/>
      <c r="H4" s="35"/>
      <c r="I4" s="27"/>
      <c r="J4" s="27"/>
      <c r="K4" s="27"/>
      <c r="L4" s="27"/>
      <c r="M4" s="27"/>
      <c r="N4" s="27"/>
      <c r="O4" s="9"/>
      <c r="P4" s="9"/>
      <c r="Q4" s="9"/>
      <c r="R4" s="9"/>
      <c r="S4" s="9"/>
      <c r="T4" s="9"/>
      <c r="U4" s="9"/>
      <c r="V4" s="9"/>
      <c r="Z4" s="9"/>
      <c r="AA4" s="5"/>
      <c r="AD4" s="31">
        <f>SUM(D4,E4,F4,G4,H4,I4,J4,K4,L4,M4,O4,Q4,S4,U4,W4,Y4,AA4,AC4)</f>
        <v>8</v>
      </c>
      <c r="AE4" s="9"/>
      <c r="AF4" s="8"/>
    </row>
    <row r="5" spans="1:32" x14ac:dyDescent="0.35">
      <c r="A5" s="6"/>
      <c r="D5" s="27"/>
      <c r="E5" s="27"/>
      <c r="F5" s="27"/>
      <c r="G5" s="27"/>
      <c r="H5" s="35"/>
      <c r="I5" s="27"/>
      <c r="J5" s="27"/>
      <c r="K5" s="27"/>
      <c r="L5" s="27"/>
      <c r="M5" s="27"/>
      <c r="N5" s="27"/>
      <c r="O5" s="9"/>
      <c r="P5" s="9"/>
      <c r="Q5" s="9"/>
      <c r="R5" s="9"/>
      <c r="S5" s="9"/>
      <c r="T5" s="9"/>
      <c r="U5" s="9"/>
      <c r="V5" s="9"/>
      <c r="Y5" s="9"/>
      <c r="Z5" s="9"/>
      <c r="AD5" s="31"/>
      <c r="AF5" s="8"/>
    </row>
    <row r="6" spans="1:32" x14ac:dyDescent="0.35">
      <c r="A6" s="17" t="s">
        <v>6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8"/>
      <c r="X6" s="18"/>
      <c r="Y6" s="19"/>
      <c r="Z6" s="19"/>
      <c r="AA6" s="19"/>
      <c r="AB6" s="18"/>
      <c r="AC6" s="21"/>
      <c r="AD6" s="48"/>
      <c r="AE6" s="18"/>
      <c r="AF6" s="22"/>
    </row>
    <row r="7" spans="1:32" x14ac:dyDescent="0.35">
      <c r="A7" s="6"/>
      <c r="D7" s="27"/>
      <c r="E7" s="27"/>
      <c r="F7" s="27"/>
      <c r="G7" s="27"/>
      <c r="H7" s="35"/>
      <c r="I7" s="27"/>
      <c r="J7" s="27"/>
      <c r="K7" s="27"/>
      <c r="L7" s="27"/>
      <c r="M7" s="27"/>
      <c r="N7" s="27"/>
      <c r="O7" s="9"/>
      <c r="P7" s="9"/>
      <c r="Q7" s="9"/>
      <c r="R7" s="9"/>
      <c r="S7" s="9"/>
      <c r="T7" s="9"/>
      <c r="U7" s="9"/>
      <c r="V7" s="9"/>
      <c r="Y7" s="9"/>
      <c r="Z7" s="9"/>
      <c r="AD7" s="31"/>
      <c r="AF7" s="8"/>
    </row>
    <row r="8" spans="1:32" x14ac:dyDescent="0.35">
      <c r="A8" s="6"/>
      <c r="D8" s="27"/>
      <c r="E8" s="27"/>
      <c r="F8" s="27"/>
      <c r="G8" s="27"/>
      <c r="H8" s="35"/>
      <c r="I8" s="27"/>
      <c r="J8" s="27"/>
      <c r="K8" s="27"/>
      <c r="L8" s="27"/>
      <c r="M8" s="27"/>
      <c r="N8" s="27"/>
      <c r="O8" s="9"/>
      <c r="P8" s="9"/>
      <c r="Q8" s="9"/>
      <c r="R8" s="9"/>
      <c r="S8" s="9"/>
      <c r="T8" s="9"/>
      <c r="U8" s="9"/>
      <c r="V8" s="9"/>
      <c r="Y8" s="9"/>
      <c r="Z8" s="9"/>
      <c r="AD8" s="31"/>
      <c r="AF8" s="8"/>
    </row>
    <row r="9" spans="1:32" x14ac:dyDescent="0.35">
      <c r="A9" s="17" t="s">
        <v>7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8"/>
      <c r="X9" s="18"/>
      <c r="Y9" s="19"/>
      <c r="Z9" s="19"/>
      <c r="AA9" s="19"/>
      <c r="AB9" s="18"/>
      <c r="AC9" s="21"/>
      <c r="AD9" s="48"/>
      <c r="AE9" s="18"/>
      <c r="AF9" s="22"/>
    </row>
    <row r="10" spans="1:32" x14ac:dyDescent="0.35">
      <c r="A10" s="6" t="s">
        <v>57</v>
      </c>
      <c r="B10" s="5" t="s">
        <v>48</v>
      </c>
      <c r="C10" s="9" t="s">
        <v>110</v>
      </c>
      <c r="D10" s="27"/>
      <c r="E10" s="32">
        <v>8</v>
      </c>
      <c r="F10" s="27"/>
      <c r="G10" s="27"/>
      <c r="H10" s="35"/>
      <c r="I10" s="27"/>
      <c r="J10" s="27"/>
      <c r="K10" s="27"/>
      <c r="L10" s="27"/>
      <c r="M10" s="27"/>
      <c r="N10" s="27"/>
      <c r="O10" s="9"/>
      <c r="P10" s="9"/>
      <c r="Q10" s="9"/>
      <c r="R10" s="9"/>
      <c r="S10" s="9"/>
      <c r="T10" s="9"/>
      <c r="U10" s="9"/>
      <c r="V10" s="9"/>
      <c r="Y10" s="9"/>
      <c r="Z10" s="9"/>
      <c r="AD10" s="31">
        <f t="shared" ref="AD10:AD11" si="0">SUM(D10,E10,F10,G10,H10,I10,J10,K10,L10,M10,O10,Q10,S10,U10,W10,Y10,AA10,AC10)</f>
        <v>8</v>
      </c>
      <c r="AF10" s="8"/>
    </row>
    <row r="11" spans="1:32" x14ac:dyDescent="0.35">
      <c r="A11" s="6" t="s">
        <v>58</v>
      </c>
      <c r="B11" s="5" t="s">
        <v>59</v>
      </c>
      <c r="C11" s="9" t="s">
        <v>110</v>
      </c>
      <c r="D11" s="27"/>
      <c r="E11" s="27"/>
      <c r="F11" s="27"/>
      <c r="G11" s="27"/>
      <c r="H11" s="35"/>
      <c r="I11" s="27"/>
      <c r="J11" s="27"/>
      <c r="K11" s="27"/>
      <c r="L11" s="27"/>
      <c r="M11" s="27"/>
      <c r="N11" s="27"/>
      <c r="O11" s="9"/>
      <c r="P11" s="9"/>
      <c r="Q11" s="9"/>
      <c r="R11" s="9"/>
      <c r="S11" s="9"/>
      <c r="T11" s="9"/>
      <c r="U11" s="9"/>
      <c r="V11" s="9"/>
      <c r="Y11" s="9"/>
      <c r="Z11" s="9"/>
      <c r="AD11" s="31">
        <f t="shared" si="0"/>
        <v>0</v>
      </c>
      <c r="AF11" s="8"/>
    </row>
    <row r="12" spans="1:32" x14ac:dyDescent="0.35">
      <c r="A12" s="6"/>
      <c r="D12" s="27"/>
      <c r="E12" s="27"/>
      <c r="F12" s="27"/>
      <c r="G12" s="27"/>
      <c r="H12" s="35"/>
      <c r="I12" s="27"/>
      <c r="J12" s="27"/>
      <c r="K12" s="27"/>
      <c r="L12" s="27"/>
      <c r="M12" s="27"/>
      <c r="N12" s="27"/>
      <c r="O12" s="9"/>
      <c r="P12" s="9"/>
      <c r="Q12" s="9"/>
      <c r="R12" s="9"/>
      <c r="S12" s="9"/>
      <c r="T12" s="9"/>
      <c r="U12" s="9"/>
      <c r="V12" s="9"/>
      <c r="Y12" s="9"/>
      <c r="Z12" s="9"/>
      <c r="AD12" s="31"/>
      <c r="AF12" s="8"/>
    </row>
    <row r="13" spans="1:32" x14ac:dyDescent="0.35">
      <c r="A13" s="17" t="s">
        <v>8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8"/>
      <c r="X13" s="18"/>
      <c r="Y13" s="19"/>
      <c r="Z13" s="19"/>
      <c r="AA13" s="19"/>
      <c r="AB13" s="18"/>
      <c r="AC13" s="21"/>
      <c r="AD13" s="48"/>
      <c r="AE13" s="18"/>
      <c r="AF13" s="22"/>
    </row>
    <row r="14" spans="1:32" x14ac:dyDescent="0.35">
      <c r="A14" s="6" t="s">
        <v>57</v>
      </c>
      <c r="B14" s="5" t="s">
        <v>48</v>
      </c>
      <c r="C14" s="9" t="s">
        <v>110</v>
      </c>
      <c r="D14" s="27"/>
      <c r="E14" s="27"/>
      <c r="F14" s="27"/>
      <c r="G14" s="27"/>
      <c r="H14" s="35"/>
      <c r="I14" s="27"/>
      <c r="J14" s="27"/>
      <c r="K14" s="27"/>
      <c r="L14" s="27"/>
      <c r="M14" s="27"/>
      <c r="N14" s="27"/>
      <c r="O14" s="9"/>
      <c r="P14" s="9"/>
      <c r="Q14" s="9"/>
      <c r="R14" s="9"/>
      <c r="S14" s="9"/>
      <c r="T14" s="9"/>
      <c r="U14" s="9"/>
      <c r="V14" s="9"/>
      <c r="Y14" s="9"/>
      <c r="Z14" s="9"/>
      <c r="AD14" s="31">
        <f t="shared" ref="AD14:AD15" si="1">SUM(D14,E14,F14,G14,H14,I14,J14,K14,L14,M14,O14,Q14,S14,U14,W14,Y14,AA14,AC14)</f>
        <v>0</v>
      </c>
      <c r="AF14" s="8"/>
    </row>
    <row r="15" spans="1:32" x14ac:dyDescent="0.35">
      <c r="A15" s="6" t="s">
        <v>58</v>
      </c>
      <c r="B15" s="5" t="s">
        <v>59</v>
      </c>
      <c r="C15" s="9" t="s">
        <v>110</v>
      </c>
      <c r="D15" s="27"/>
      <c r="E15" s="27"/>
      <c r="F15" s="27"/>
      <c r="G15" s="27"/>
      <c r="H15" s="35"/>
      <c r="I15" s="27"/>
      <c r="J15" s="27"/>
      <c r="K15" s="27"/>
      <c r="L15" s="27"/>
      <c r="M15" s="27"/>
      <c r="N15" s="27"/>
      <c r="O15" s="9"/>
      <c r="P15" s="9"/>
      <c r="Q15" s="9"/>
      <c r="R15" s="9"/>
      <c r="S15" s="9"/>
      <c r="T15" s="9"/>
      <c r="U15" s="9"/>
      <c r="V15" s="9"/>
      <c r="Y15" s="9"/>
      <c r="Z15" s="9"/>
      <c r="AD15" s="31">
        <f t="shared" si="1"/>
        <v>0</v>
      </c>
      <c r="AF15" s="8"/>
    </row>
    <row r="16" spans="1:32" x14ac:dyDescent="0.35">
      <c r="A16" s="6"/>
      <c r="D16" s="27"/>
      <c r="E16" s="27"/>
      <c r="F16" s="27"/>
      <c r="G16" s="27"/>
      <c r="H16" s="35"/>
      <c r="I16" s="27"/>
      <c r="J16" s="27"/>
      <c r="K16" s="27"/>
      <c r="L16" s="27"/>
      <c r="M16" s="27"/>
      <c r="N16" s="27"/>
      <c r="O16" s="9"/>
      <c r="P16" s="9"/>
      <c r="Q16" s="9"/>
      <c r="R16" s="9"/>
      <c r="S16" s="9"/>
      <c r="T16" s="9"/>
      <c r="U16" s="9"/>
      <c r="V16" s="9"/>
      <c r="Y16" s="9"/>
      <c r="Z16" s="9"/>
      <c r="AD16" s="31"/>
      <c r="AF16" s="8"/>
    </row>
    <row r="17" spans="1:32" x14ac:dyDescent="0.35">
      <c r="A17" s="23" t="s">
        <v>9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5"/>
      <c r="Y17" s="25"/>
      <c r="Z17" s="25"/>
      <c r="AA17" s="25"/>
      <c r="AB17" s="25"/>
      <c r="AC17" s="25"/>
      <c r="AD17" s="49"/>
      <c r="AE17" s="24"/>
      <c r="AF17" s="26"/>
    </row>
    <row r="18" spans="1:32" x14ac:dyDescent="0.35">
      <c r="A18" s="6" t="s">
        <v>64</v>
      </c>
      <c r="B18" s="5" t="s">
        <v>65</v>
      </c>
      <c r="C18" s="9" t="s">
        <v>110</v>
      </c>
      <c r="D18" s="32">
        <v>8</v>
      </c>
      <c r="E18" s="27"/>
      <c r="F18" s="27"/>
      <c r="G18" s="32">
        <v>8</v>
      </c>
      <c r="H18" s="35"/>
      <c r="I18" s="27"/>
      <c r="J18" s="27"/>
      <c r="K18" s="27"/>
      <c r="L18" s="27"/>
      <c r="M18" s="27"/>
      <c r="N18" s="27"/>
      <c r="O18" s="9"/>
      <c r="P18" s="9"/>
      <c r="Q18" s="9"/>
      <c r="R18" s="9"/>
      <c r="S18" s="9"/>
      <c r="T18" s="9"/>
      <c r="U18" s="9"/>
      <c r="V18" s="9"/>
      <c r="Y18" s="9"/>
      <c r="Z18" s="9"/>
      <c r="AD18" s="31">
        <f t="shared" ref="AD18:AD19" si="2">SUM(D18,E18,F18,G18,H18,I18,J18,K18,L18,M18,O18,Q18,S18,U18,W18,Y18,AA18,AC18)</f>
        <v>16</v>
      </c>
      <c r="AF18" s="8"/>
    </row>
    <row r="19" spans="1:32" x14ac:dyDescent="0.35">
      <c r="A19" s="6" t="s">
        <v>127</v>
      </c>
      <c r="B19" s="5" t="s">
        <v>89</v>
      </c>
      <c r="C19" s="9" t="s">
        <v>110</v>
      </c>
      <c r="D19" s="34"/>
      <c r="E19" s="27"/>
      <c r="F19" s="27"/>
      <c r="G19" s="34"/>
      <c r="H19" s="35"/>
      <c r="I19" s="27"/>
      <c r="J19" s="27"/>
      <c r="K19" s="27"/>
      <c r="L19" s="27"/>
      <c r="M19" s="27"/>
      <c r="N19" s="27"/>
      <c r="O19" s="9"/>
      <c r="P19" s="9"/>
      <c r="Q19" s="9"/>
      <c r="R19" s="9"/>
      <c r="S19" s="9"/>
      <c r="T19" s="9"/>
      <c r="U19" s="9"/>
      <c r="V19" s="9"/>
      <c r="Y19" s="9"/>
      <c r="Z19" s="9"/>
      <c r="AD19" s="31">
        <f t="shared" si="2"/>
        <v>0</v>
      </c>
      <c r="AF19" s="8"/>
    </row>
    <row r="20" spans="1:32" x14ac:dyDescent="0.35">
      <c r="A20" s="6"/>
      <c r="D20" s="27"/>
      <c r="E20" s="27"/>
      <c r="F20" s="27"/>
      <c r="G20" s="27"/>
      <c r="H20" s="35"/>
      <c r="I20" s="27"/>
      <c r="J20" s="27"/>
      <c r="K20" s="27"/>
      <c r="L20" s="27"/>
      <c r="M20" s="27"/>
      <c r="N20" s="27"/>
      <c r="O20" s="9"/>
      <c r="P20" s="9"/>
      <c r="Q20" s="9"/>
      <c r="R20" s="9"/>
      <c r="S20" s="9"/>
      <c r="T20" s="9"/>
      <c r="U20" s="9"/>
      <c r="V20" s="9"/>
      <c r="Y20" s="9"/>
      <c r="Z20" s="9"/>
      <c r="AD20" s="31"/>
      <c r="AF20" s="8"/>
    </row>
    <row r="21" spans="1:32" x14ac:dyDescent="0.35">
      <c r="A21" s="23" t="s">
        <v>10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4"/>
      <c r="X21" s="24"/>
      <c r="Y21" s="25"/>
      <c r="Z21" s="25"/>
      <c r="AA21" s="25"/>
      <c r="AB21" s="25"/>
      <c r="AC21" s="25"/>
      <c r="AD21" s="49"/>
      <c r="AE21" s="24"/>
      <c r="AF21" s="26"/>
    </row>
    <row r="22" spans="1:32" x14ac:dyDescent="0.35">
      <c r="A22" s="6" t="s">
        <v>57</v>
      </c>
      <c r="B22" s="5" t="s">
        <v>48</v>
      </c>
      <c r="C22" s="9" t="s">
        <v>110</v>
      </c>
      <c r="D22" s="27"/>
      <c r="E22" s="32">
        <v>8</v>
      </c>
      <c r="F22" s="27"/>
      <c r="G22" s="27"/>
      <c r="H22" s="35"/>
      <c r="I22" s="27"/>
      <c r="J22" s="27"/>
      <c r="K22" s="27"/>
      <c r="L22" s="27"/>
      <c r="M22" s="27"/>
      <c r="N22" s="27"/>
      <c r="O22" s="9"/>
      <c r="P22" s="9"/>
      <c r="Q22" s="9"/>
      <c r="R22" s="9"/>
      <c r="S22" s="9"/>
      <c r="T22" s="9"/>
      <c r="U22" s="9"/>
      <c r="V22" s="9"/>
      <c r="Y22" s="9"/>
      <c r="Z22" s="9"/>
      <c r="AD22" s="31">
        <f t="shared" ref="AD22" si="3">SUM(D22,E22,F22,G22,H22,I22,J22,K22,L22,M22,O22,Q22,S22,U22,W22,Y22,AA22,AC22)</f>
        <v>8</v>
      </c>
      <c r="AF22" s="8"/>
    </row>
    <row r="23" spans="1:32" x14ac:dyDescent="0.35">
      <c r="A23" s="6"/>
      <c r="D23" s="27"/>
      <c r="E23" s="27"/>
      <c r="F23" s="27"/>
      <c r="G23" s="27"/>
      <c r="H23" s="35"/>
      <c r="I23" s="27"/>
      <c r="J23" s="27"/>
      <c r="K23" s="27"/>
      <c r="L23" s="27"/>
      <c r="M23" s="27"/>
      <c r="N23" s="27"/>
      <c r="O23" s="9"/>
      <c r="P23" s="9"/>
      <c r="Q23" s="9"/>
      <c r="R23" s="9"/>
      <c r="S23" s="9"/>
      <c r="T23" s="9"/>
      <c r="U23" s="9"/>
      <c r="V23" s="9"/>
      <c r="Y23" s="9"/>
      <c r="Z23" s="9"/>
      <c r="AD23" s="31"/>
      <c r="AF23" s="8"/>
    </row>
    <row r="24" spans="1:32" x14ac:dyDescent="0.35">
      <c r="A24" s="23" t="s">
        <v>11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4"/>
      <c r="X24" s="24"/>
      <c r="Y24" s="25"/>
      <c r="Z24" s="25"/>
      <c r="AA24" s="25"/>
      <c r="AB24" s="25"/>
      <c r="AC24" s="25"/>
      <c r="AD24" s="49"/>
      <c r="AE24" s="24"/>
      <c r="AF24" s="26"/>
    </row>
    <row r="25" spans="1:32" x14ac:dyDescent="0.35">
      <c r="A25" s="6" t="s">
        <v>91</v>
      </c>
      <c r="B25" s="5" t="s">
        <v>61</v>
      </c>
      <c r="C25" s="9" t="s">
        <v>110</v>
      </c>
      <c r="D25" s="27"/>
      <c r="E25" s="27"/>
      <c r="F25" s="32">
        <v>8</v>
      </c>
      <c r="G25" s="27"/>
      <c r="H25" s="35"/>
      <c r="I25" s="27"/>
      <c r="J25" s="27"/>
      <c r="K25" s="27"/>
      <c r="L25" s="27"/>
      <c r="M25" s="27"/>
      <c r="N25" s="27"/>
      <c r="O25" s="9"/>
      <c r="P25" s="9"/>
      <c r="Q25" s="9"/>
      <c r="R25" s="9"/>
      <c r="S25" s="9"/>
      <c r="T25" s="9"/>
      <c r="U25" s="9"/>
      <c r="V25" s="9"/>
      <c r="Y25" s="9"/>
      <c r="Z25" s="9"/>
      <c r="AD25" s="31">
        <f t="shared" ref="AD25" si="4">SUM(D25,E25,F25,G25,H25,I25,J25,K25,L25,M25,O25,Q25,S25,U25,W25,Y25,AA25,AC25)</f>
        <v>8</v>
      </c>
      <c r="AF25" s="8"/>
    </row>
    <row r="26" spans="1:32" x14ac:dyDescent="0.35">
      <c r="A26" s="6"/>
      <c r="D26" s="27"/>
      <c r="E26" s="27"/>
      <c r="F26" s="27"/>
      <c r="G26" s="27"/>
      <c r="H26" s="35"/>
      <c r="I26" s="27"/>
      <c r="J26" s="27"/>
      <c r="K26" s="27"/>
      <c r="L26" s="27"/>
      <c r="M26" s="27"/>
      <c r="N26" s="27"/>
      <c r="O26" s="9"/>
      <c r="P26" s="9"/>
      <c r="Q26" s="9"/>
      <c r="R26" s="9"/>
      <c r="S26" s="9"/>
      <c r="T26" s="9"/>
      <c r="U26" s="9"/>
      <c r="V26" s="9"/>
      <c r="Y26" s="9"/>
      <c r="Z26" s="9"/>
      <c r="AD26" s="31"/>
      <c r="AF26" s="8"/>
    </row>
    <row r="27" spans="1:32" x14ac:dyDescent="0.35">
      <c r="A27" s="23" t="s">
        <v>12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4"/>
      <c r="X27" s="24"/>
      <c r="Y27" s="25"/>
      <c r="Z27" s="25"/>
      <c r="AA27" s="25"/>
      <c r="AB27" s="25"/>
      <c r="AC27" s="25"/>
      <c r="AD27" s="49"/>
      <c r="AE27" s="24"/>
      <c r="AF27" s="26"/>
    </row>
    <row r="28" spans="1:32" x14ac:dyDescent="0.35">
      <c r="A28" s="6"/>
      <c r="D28" s="27"/>
      <c r="E28" s="27"/>
      <c r="F28" s="27"/>
      <c r="G28" s="27"/>
      <c r="H28" s="35"/>
      <c r="I28" s="27"/>
      <c r="J28" s="27"/>
      <c r="K28" s="27"/>
      <c r="L28" s="27"/>
      <c r="M28" s="27"/>
      <c r="N28" s="27"/>
      <c r="O28" s="9"/>
      <c r="P28" s="9"/>
      <c r="Q28" s="9"/>
      <c r="R28" s="9"/>
      <c r="S28" s="9"/>
      <c r="T28" s="9"/>
      <c r="U28" s="9"/>
      <c r="V28" s="9"/>
      <c r="Y28" s="9"/>
      <c r="Z28" s="9"/>
      <c r="AD28" s="31"/>
      <c r="AF28" s="8"/>
    </row>
    <row r="29" spans="1:32" x14ac:dyDescent="0.35">
      <c r="A29" s="6"/>
      <c r="D29" s="28"/>
      <c r="E29" s="28"/>
      <c r="F29" s="28"/>
      <c r="G29" s="28"/>
      <c r="H29" s="36"/>
      <c r="I29" s="28"/>
      <c r="J29" s="28"/>
      <c r="K29" s="28"/>
      <c r="L29" s="28"/>
      <c r="M29" s="28"/>
      <c r="N29" s="28"/>
      <c r="Y29" s="9"/>
      <c r="Z29" s="9"/>
      <c r="AD29" s="31"/>
      <c r="AF29" s="8"/>
    </row>
    <row r="30" spans="1:32" x14ac:dyDescent="0.35">
      <c r="A30" s="23" t="s">
        <v>14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4"/>
      <c r="X30" s="24"/>
      <c r="Y30" s="25"/>
      <c r="Z30" s="25"/>
      <c r="AA30" s="25"/>
      <c r="AB30" s="25"/>
      <c r="AC30" s="25"/>
      <c r="AD30" s="49"/>
      <c r="AE30" s="24"/>
      <c r="AF30" s="26"/>
    </row>
    <row r="31" spans="1:32" x14ac:dyDescent="0.35">
      <c r="A31" s="6" t="s">
        <v>60</v>
      </c>
      <c r="B31" s="5" t="s">
        <v>61</v>
      </c>
      <c r="C31" s="9" t="s">
        <v>110</v>
      </c>
      <c r="D31" s="27"/>
      <c r="E31" s="32">
        <v>8</v>
      </c>
      <c r="F31" s="27"/>
      <c r="G31" s="27"/>
      <c r="H31" s="35"/>
      <c r="I31" s="27"/>
      <c r="J31" s="27"/>
      <c r="K31" s="32">
        <v>8</v>
      </c>
      <c r="L31" s="27"/>
      <c r="M31" s="32">
        <v>8</v>
      </c>
      <c r="N31" s="27"/>
      <c r="O31" s="9"/>
      <c r="P31" s="9"/>
      <c r="Q31" s="9"/>
      <c r="R31" s="9"/>
      <c r="S31" s="9"/>
      <c r="T31" s="9"/>
      <c r="U31" s="9"/>
      <c r="V31" s="9"/>
      <c r="Y31" s="9"/>
      <c r="Z31" s="9"/>
      <c r="AB31" s="9"/>
      <c r="AC31" s="9"/>
      <c r="AD31" s="31">
        <f t="shared" ref="AD31" si="5">SUM(D31,E31,F31,G31,H31,I31,J31,K31,L31,M31,O31,Q31,S31,U31,W31,Y31,AA31,AC31)</f>
        <v>24</v>
      </c>
      <c r="AF31" s="8"/>
    </row>
    <row r="32" spans="1:32" x14ac:dyDescent="0.35">
      <c r="A32" s="6"/>
      <c r="D32" s="28"/>
      <c r="E32" s="28"/>
      <c r="F32" s="28"/>
      <c r="G32" s="28"/>
      <c r="H32" s="36"/>
      <c r="I32" s="28"/>
      <c r="J32" s="28"/>
      <c r="K32" s="28"/>
      <c r="L32" s="27"/>
      <c r="M32" s="28"/>
      <c r="N32" s="28"/>
      <c r="Y32" s="9"/>
      <c r="Z32" s="9"/>
      <c r="AD32" s="31"/>
      <c r="AF32" s="8"/>
    </row>
    <row r="33" spans="1:32" x14ac:dyDescent="0.35">
      <c r="A33" s="23" t="s">
        <v>15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4"/>
      <c r="X33" s="24"/>
      <c r="Y33" s="25"/>
      <c r="Z33" s="25"/>
      <c r="AA33" s="25"/>
      <c r="AB33" s="25"/>
      <c r="AC33" s="25"/>
      <c r="AD33" s="49"/>
      <c r="AE33" s="24"/>
      <c r="AF33" s="26"/>
    </row>
    <row r="34" spans="1:32" x14ac:dyDescent="0.35">
      <c r="A34" s="6" t="s">
        <v>60</v>
      </c>
      <c r="B34" s="5" t="s">
        <v>61</v>
      </c>
      <c r="C34" s="9" t="s">
        <v>111</v>
      </c>
      <c r="D34" s="28"/>
      <c r="E34" s="32">
        <v>8</v>
      </c>
      <c r="F34" s="28"/>
      <c r="G34" s="28"/>
      <c r="H34" s="36"/>
      <c r="I34" s="28"/>
      <c r="J34" s="28"/>
      <c r="K34" s="32">
        <v>8</v>
      </c>
      <c r="L34" s="27"/>
      <c r="M34" s="32">
        <v>8</v>
      </c>
      <c r="N34" s="28"/>
      <c r="AD34" s="31">
        <f t="shared" ref="AD34" si="6">SUM(D34,E34,F34,G34,H34,I34,J34,K34,L34,M34,O34,Q34,S34,U34,W34,Y34,AA34,AC34)</f>
        <v>24</v>
      </c>
      <c r="AF34" s="8"/>
    </row>
    <row r="35" spans="1:32" ht="21.75" thickBot="1" x14ac:dyDescent="0.4">
      <c r="A35" s="10"/>
      <c r="B35" s="11"/>
      <c r="C35" s="12"/>
      <c r="D35" s="29"/>
      <c r="E35" s="29"/>
      <c r="F35" s="29"/>
      <c r="G35" s="29"/>
      <c r="H35" s="37"/>
      <c r="I35" s="29"/>
      <c r="J35" s="29"/>
      <c r="K35" s="29"/>
      <c r="L35" s="46"/>
      <c r="M35" s="29"/>
      <c r="N35" s="29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2"/>
      <c r="AB35" s="11"/>
      <c r="AC35" s="11"/>
      <c r="AD35" s="50"/>
      <c r="AE35" s="11"/>
      <c r="AF35" s="13"/>
    </row>
  </sheetData>
  <pageMargins left="0.23622047244094491" right="0.23622047244094491" top="0.74803149606299213" bottom="0.74803149606299213" header="0.31496062992125984" footer="0.31496062992125984"/>
  <pageSetup paperSize="9" scale="4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pageSetUpPr fitToPage="1"/>
  </sheetPr>
  <dimension ref="A1:AF52"/>
  <sheetViews>
    <sheetView zoomScale="41" zoomScaleNormal="41" workbookViewId="0">
      <pane ySplit="2" topLeftCell="A3" activePane="bottomLeft" state="frozen"/>
      <selection pane="bottomLeft" activeCell="X49" sqref="X49"/>
    </sheetView>
  </sheetViews>
  <sheetFormatPr defaultRowHeight="21" x14ac:dyDescent="0.35"/>
  <cols>
    <col min="1" max="1" width="25.85546875" style="5" bestFit="1" customWidth="1"/>
    <col min="2" max="2" width="24.7109375" style="5" customWidth="1"/>
    <col min="3" max="3" width="7.140625" style="9" customWidth="1"/>
    <col min="4" max="11" width="5.7109375" style="5" customWidth="1"/>
    <col min="12" max="12" width="5.7109375" style="9" customWidth="1"/>
    <col min="13" max="26" width="5.7109375" style="5" customWidth="1"/>
    <col min="27" max="27" width="5.7109375" style="9" customWidth="1"/>
    <col min="28" max="29" width="5.7109375" style="5" customWidth="1"/>
    <col min="30" max="16384" width="9.140625" style="5"/>
  </cols>
  <sheetData>
    <row r="1" spans="1:32" ht="347.25" x14ac:dyDescent="0.35">
      <c r="A1" s="1"/>
      <c r="B1" s="2"/>
      <c r="C1" s="3" t="s">
        <v>99</v>
      </c>
      <c r="D1" s="14" t="s">
        <v>21</v>
      </c>
      <c r="E1" s="14" t="s">
        <v>22</v>
      </c>
      <c r="F1" s="14" t="s">
        <v>23</v>
      </c>
      <c r="G1" s="14" t="s">
        <v>24</v>
      </c>
      <c r="H1" s="40" t="s">
        <v>25</v>
      </c>
      <c r="I1" s="14" t="s">
        <v>26</v>
      </c>
      <c r="J1" s="14" t="s">
        <v>27</v>
      </c>
      <c r="K1" s="14" t="s">
        <v>28</v>
      </c>
      <c r="L1" s="14" t="s">
        <v>29</v>
      </c>
      <c r="M1" s="14" t="s">
        <v>30</v>
      </c>
      <c r="N1" s="14" t="s">
        <v>31</v>
      </c>
      <c r="O1" s="14" t="s">
        <v>121</v>
      </c>
      <c r="P1" s="14" t="s">
        <v>32</v>
      </c>
      <c r="Q1" s="14" t="s">
        <v>113</v>
      </c>
      <c r="R1" s="14" t="s">
        <v>114</v>
      </c>
      <c r="S1" s="14" t="s">
        <v>115</v>
      </c>
      <c r="T1" s="14" t="s">
        <v>116</v>
      </c>
      <c r="U1" s="14" t="s">
        <v>117</v>
      </c>
      <c r="V1" s="14" t="s">
        <v>118</v>
      </c>
      <c r="W1" s="14" t="s">
        <v>119</v>
      </c>
      <c r="X1" s="14" t="s">
        <v>120</v>
      </c>
      <c r="Y1" s="14" t="s">
        <v>122</v>
      </c>
      <c r="Z1" s="14" t="s">
        <v>123</v>
      </c>
      <c r="AA1" s="14" t="s">
        <v>124</v>
      </c>
      <c r="AB1" s="14" t="s">
        <v>125</v>
      </c>
      <c r="AC1" s="14" t="s">
        <v>126</v>
      </c>
      <c r="AD1" s="15" t="s">
        <v>0</v>
      </c>
      <c r="AE1" s="15" t="s">
        <v>1</v>
      </c>
      <c r="AF1" s="4"/>
    </row>
    <row r="2" spans="1:32" ht="111" customHeight="1" x14ac:dyDescent="0.35">
      <c r="A2" s="6" t="s">
        <v>2</v>
      </c>
      <c r="B2" s="5" t="s">
        <v>3</v>
      </c>
      <c r="C2" s="7" t="s">
        <v>13</v>
      </c>
      <c r="D2" s="16">
        <v>45375</v>
      </c>
      <c r="E2" s="16">
        <v>45381</v>
      </c>
      <c r="F2" s="16">
        <v>45383</v>
      </c>
      <c r="G2" s="16">
        <v>45388</v>
      </c>
      <c r="H2" s="41">
        <v>45389</v>
      </c>
      <c r="I2" s="16">
        <v>45395</v>
      </c>
      <c r="J2" s="16">
        <v>45396</v>
      </c>
      <c r="K2" s="16">
        <v>45403</v>
      </c>
      <c r="L2" s="16">
        <v>45410</v>
      </c>
      <c r="M2" s="16">
        <v>45418</v>
      </c>
      <c r="N2" s="16">
        <v>45438</v>
      </c>
      <c r="O2" s="16">
        <v>45440</v>
      </c>
      <c r="P2" s="16">
        <v>45442</v>
      </c>
      <c r="Q2" s="16">
        <v>45470</v>
      </c>
      <c r="R2" s="16">
        <v>45476</v>
      </c>
      <c r="S2" s="16">
        <v>45480</v>
      </c>
      <c r="T2" s="16">
        <v>45483</v>
      </c>
      <c r="U2" s="16">
        <v>45490</v>
      </c>
      <c r="V2" s="16">
        <v>45497</v>
      </c>
      <c r="W2" s="16">
        <v>45498</v>
      </c>
      <c r="X2" s="16">
        <v>45503</v>
      </c>
      <c r="Y2" s="16">
        <v>45521</v>
      </c>
      <c r="Z2" s="16">
        <v>45531</v>
      </c>
      <c r="AA2" s="16">
        <v>45533</v>
      </c>
      <c r="AB2" s="16">
        <v>45542</v>
      </c>
      <c r="AC2" s="16">
        <v>45543</v>
      </c>
      <c r="AF2" s="8"/>
    </row>
    <row r="3" spans="1:32" x14ac:dyDescent="0.35">
      <c r="A3" s="17" t="s">
        <v>5</v>
      </c>
      <c r="B3" s="18"/>
      <c r="C3" s="19"/>
      <c r="D3" s="19">
        <v>1</v>
      </c>
      <c r="E3" s="19">
        <f>D3+1</f>
        <v>2</v>
      </c>
      <c r="F3" s="19">
        <f>E3+1</f>
        <v>3</v>
      </c>
      <c r="G3" s="19">
        <f>F3+1</f>
        <v>4</v>
      </c>
      <c r="H3" s="19">
        <f>G3+1</f>
        <v>5</v>
      </c>
      <c r="I3" s="19">
        <f>H3+1</f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>
        <v>17</v>
      </c>
      <c r="U3" s="19">
        <v>18</v>
      </c>
      <c r="V3" s="20">
        <v>19</v>
      </c>
      <c r="W3" s="20">
        <v>20</v>
      </c>
      <c r="X3" s="20">
        <v>21</v>
      </c>
      <c r="Y3" s="20">
        <v>22</v>
      </c>
      <c r="Z3" s="20">
        <v>23</v>
      </c>
      <c r="AA3" s="20">
        <v>24</v>
      </c>
      <c r="AB3" s="19">
        <v>25</v>
      </c>
      <c r="AC3" s="19">
        <v>26</v>
      </c>
      <c r="AD3" s="18"/>
      <c r="AE3" s="18"/>
      <c r="AF3" s="22"/>
    </row>
    <row r="4" spans="1:32" ht="20.25" customHeight="1" x14ac:dyDescent="0.35">
      <c r="A4" s="6" t="s">
        <v>66</v>
      </c>
      <c r="B4" s="5" t="s">
        <v>67</v>
      </c>
      <c r="C4" s="9" t="s">
        <v>109</v>
      </c>
      <c r="D4" s="27"/>
      <c r="E4" s="27"/>
      <c r="F4" s="32">
        <v>8</v>
      </c>
      <c r="G4" s="27"/>
      <c r="H4" s="35"/>
      <c r="I4" s="27"/>
      <c r="J4" s="27"/>
      <c r="K4" s="27"/>
      <c r="L4" s="27"/>
      <c r="M4" s="27"/>
      <c r="N4" s="27"/>
      <c r="O4" s="9"/>
      <c r="P4" s="9"/>
      <c r="Q4" s="9"/>
      <c r="R4" s="9"/>
      <c r="S4" s="9"/>
      <c r="T4" s="9"/>
      <c r="U4" s="9"/>
      <c r="V4" s="9"/>
      <c r="Z4" s="9"/>
      <c r="AA4" s="5"/>
      <c r="AD4" s="31">
        <f>SUM(D4,E4,F4,G4,H4,I4,J4,K4,L4,M4,O4,Q4,S4,U4,W4,Y4,AA4,AC4)</f>
        <v>8</v>
      </c>
      <c r="AE4" s="9"/>
      <c r="AF4" s="8"/>
    </row>
    <row r="5" spans="1:32" ht="20.25" customHeight="1" x14ac:dyDescent="0.35">
      <c r="A5" s="6" t="s">
        <v>70</v>
      </c>
      <c r="B5" s="5" t="s">
        <v>71</v>
      </c>
      <c r="C5" s="9" t="s">
        <v>110</v>
      </c>
      <c r="D5" s="27"/>
      <c r="E5" s="27"/>
      <c r="F5" s="34"/>
      <c r="G5" s="27"/>
      <c r="H5" s="35"/>
      <c r="I5" s="27"/>
      <c r="J5" s="27"/>
      <c r="K5" s="27"/>
      <c r="L5" s="27"/>
      <c r="M5" s="27"/>
      <c r="N5" s="27"/>
      <c r="O5" s="9"/>
      <c r="P5" s="9"/>
      <c r="Q5" s="9"/>
      <c r="R5" s="9"/>
      <c r="S5" s="9"/>
      <c r="T5" s="9"/>
      <c r="U5" s="9"/>
      <c r="V5" s="9"/>
      <c r="Z5" s="9"/>
      <c r="AA5" s="5"/>
      <c r="AD5" s="31">
        <f t="shared" ref="AD5:AD6" si="0">SUM(D5,E5,F5,G5,H5,I5,J5,K5,L5,M5,O5,Q5,S5,U5,W5,Y5,AA5,AC5)</f>
        <v>0</v>
      </c>
      <c r="AE5" s="9"/>
      <c r="AF5" s="8"/>
    </row>
    <row r="6" spans="1:32" ht="20.25" customHeight="1" x14ac:dyDescent="0.35">
      <c r="A6" s="6" t="s">
        <v>94</v>
      </c>
      <c r="B6" s="5" t="s">
        <v>36</v>
      </c>
      <c r="C6" s="9" t="s">
        <v>110</v>
      </c>
      <c r="D6" s="27"/>
      <c r="E6" s="27"/>
      <c r="F6" s="32">
        <v>7</v>
      </c>
      <c r="G6" s="27"/>
      <c r="H6" s="35"/>
      <c r="I6" s="27"/>
      <c r="J6" s="27"/>
      <c r="K6" s="27"/>
      <c r="L6" s="27"/>
      <c r="M6" s="27"/>
      <c r="N6" s="27"/>
      <c r="O6" s="9"/>
      <c r="P6" s="9"/>
      <c r="Q6" s="9"/>
      <c r="R6" s="9"/>
      <c r="S6" s="9"/>
      <c r="T6" s="9"/>
      <c r="U6" s="9"/>
      <c r="V6" s="9"/>
      <c r="Z6" s="9"/>
      <c r="AA6" s="5"/>
      <c r="AD6" s="31">
        <f t="shared" si="0"/>
        <v>7</v>
      </c>
      <c r="AE6" s="9"/>
      <c r="AF6" s="8"/>
    </row>
    <row r="7" spans="1:32" x14ac:dyDescent="0.35">
      <c r="A7" s="6"/>
      <c r="D7" s="27"/>
      <c r="E7" s="27"/>
      <c r="F7" s="27"/>
      <c r="G7" s="27"/>
      <c r="H7" s="35"/>
      <c r="I7" s="27"/>
      <c r="J7" s="27"/>
      <c r="K7" s="27"/>
      <c r="L7" s="27"/>
      <c r="M7" s="27"/>
      <c r="N7" s="27"/>
      <c r="O7" s="9"/>
      <c r="P7" s="9"/>
      <c r="Q7" s="9"/>
      <c r="R7" s="9"/>
      <c r="S7" s="9"/>
      <c r="T7" s="9"/>
      <c r="U7" s="9"/>
      <c r="V7" s="9"/>
      <c r="Y7" s="9"/>
      <c r="Z7" s="9"/>
      <c r="AD7" s="31"/>
      <c r="AF7" s="8"/>
    </row>
    <row r="8" spans="1:32" x14ac:dyDescent="0.35">
      <c r="A8" s="17" t="s">
        <v>6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8"/>
      <c r="X8" s="18"/>
      <c r="Y8" s="19"/>
      <c r="Z8" s="19"/>
      <c r="AA8" s="19"/>
      <c r="AB8" s="18"/>
      <c r="AC8" s="21"/>
      <c r="AD8" s="48"/>
      <c r="AE8" s="18"/>
      <c r="AF8" s="22"/>
    </row>
    <row r="9" spans="1:32" x14ac:dyDescent="0.35">
      <c r="A9" s="6" t="s">
        <v>73</v>
      </c>
      <c r="B9" s="5" t="s">
        <v>65</v>
      </c>
      <c r="C9" s="9" t="s">
        <v>110</v>
      </c>
      <c r="D9" s="27"/>
      <c r="E9" s="27"/>
      <c r="F9" s="32">
        <v>8</v>
      </c>
      <c r="G9" s="27"/>
      <c r="H9" s="35"/>
      <c r="I9" s="27"/>
      <c r="J9" s="27"/>
      <c r="K9" s="27"/>
      <c r="L9" s="27"/>
      <c r="M9" s="27"/>
      <c r="N9" s="27"/>
      <c r="O9" s="9"/>
      <c r="P9" s="9"/>
      <c r="Q9" s="9"/>
      <c r="R9" s="9"/>
      <c r="S9" s="9"/>
      <c r="T9" s="9"/>
      <c r="U9" s="9"/>
      <c r="V9" s="9"/>
      <c r="Y9" s="9"/>
      <c r="Z9" s="9"/>
      <c r="AD9" s="31">
        <f t="shared" ref="AD9:AD10" si="1">SUM(D9,E9,F9,G9,H9,I9,J9,K9,L9,M9,O9,Q9,S9,U9,W9,Y9,AA9,AC9)</f>
        <v>8</v>
      </c>
      <c r="AF9" s="8"/>
    </row>
    <row r="10" spans="1:32" x14ac:dyDescent="0.35">
      <c r="A10" s="6" t="s">
        <v>94</v>
      </c>
      <c r="B10" s="5" t="s">
        <v>36</v>
      </c>
      <c r="C10" s="9" t="s">
        <v>110</v>
      </c>
      <c r="D10" s="27"/>
      <c r="E10" s="27"/>
      <c r="F10" s="32">
        <v>7</v>
      </c>
      <c r="G10" s="27"/>
      <c r="H10" s="35"/>
      <c r="I10" s="27"/>
      <c r="J10" s="27"/>
      <c r="K10" s="27"/>
      <c r="L10" s="27"/>
      <c r="M10" s="27"/>
      <c r="N10" s="27"/>
      <c r="O10" s="9"/>
      <c r="P10" s="9"/>
      <c r="Q10" s="9"/>
      <c r="R10" s="9"/>
      <c r="S10" s="9"/>
      <c r="T10" s="9"/>
      <c r="U10" s="9"/>
      <c r="V10" s="9"/>
      <c r="Y10" s="9"/>
      <c r="Z10" s="9"/>
      <c r="AD10" s="31">
        <f t="shared" si="1"/>
        <v>7</v>
      </c>
      <c r="AF10" s="8"/>
    </row>
    <row r="11" spans="1:32" x14ac:dyDescent="0.35">
      <c r="A11" s="6"/>
      <c r="D11" s="27"/>
      <c r="E11" s="27"/>
      <c r="F11" s="27"/>
      <c r="G11" s="27"/>
      <c r="H11" s="35"/>
      <c r="I11" s="27"/>
      <c r="J11" s="27"/>
      <c r="K11" s="27"/>
      <c r="L11" s="27"/>
      <c r="M11" s="27"/>
      <c r="N11" s="27"/>
      <c r="O11" s="9"/>
      <c r="P11" s="9"/>
      <c r="Q11" s="9"/>
      <c r="R11" s="9"/>
      <c r="S11" s="9"/>
      <c r="T11" s="9"/>
      <c r="U11" s="9"/>
      <c r="V11" s="9"/>
      <c r="Y11" s="9"/>
      <c r="Z11" s="9"/>
      <c r="AD11" s="31" t="s">
        <v>95</v>
      </c>
      <c r="AF11" s="8"/>
    </row>
    <row r="12" spans="1:32" x14ac:dyDescent="0.35">
      <c r="A12" s="17" t="s">
        <v>7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8"/>
      <c r="X12" s="18"/>
      <c r="Y12" s="19"/>
      <c r="Z12" s="19"/>
      <c r="AA12" s="19"/>
      <c r="AB12" s="18"/>
      <c r="AC12" s="21"/>
      <c r="AD12" s="48"/>
      <c r="AE12" s="18"/>
      <c r="AF12" s="22"/>
    </row>
    <row r="13" spans="1:32" x14ac:dyDescent="0.35">
      <c r="A13" s="6" t="s">
        <v>69</v>
      </c>
      <c r="B13" s="5" t="s">
        <v>61</v>
      </c>
      <c r="C13" s="9" t="s">
        <v>110</v>
      </c>
      <c r="D13" s="32">
        <v>7</v>
      </c>
      <c r="E13" s="27"/>
      <c r="F13" s="32">
        <v>7</v>
      </c>
      <c r="G13" s="27"/>
      <c r="H13" s="35"/>
      <c r="I13" s="27"/>
      <c r="J13" s="32">
        <v>7</v>
      </c>
      <c r="K13" s="27"/>
      <c r="L13" s="27"/>
      <c r="M13" s="27"/>
      <c r="N13" s="27"/>
      <c r="O13" s="9"/>
      <c r="P13" s="9"/>
      <c r="Q13" s="9"/>
      <c r="R13" s="9"/>
      <c r="S13" s="9"/>
      <c r="T13" s="9"/>
      <c r="U13" s="9"/>
      <c r="V13" s="9"/>
      <c r="Y13" s="9"/>
      <c r="Z13" s="9"/>
      <c r="AD13" s="31">
        <f>SUM(D13,E13,F13,G13,H13,I13,J13,K13,L13,M13,O13,Q13,S13,U13,W13,Y13,AA13,AC13+N13+P13+R13+T13+V13+X13+Z13+AB13)</f>
        <v>21</v>
      </c>
      <c r="AF13" s="8"/>
    </row>
    <row r="14" spans="1:32" x14ac:dyDescent="0.35">
      <c r="A14" s="6" t="s">
        <v>72</v>
      </c>
      <c r="B14" s="5" t="s">
        <v>71</v>
      </c>
      <c r="C14" s="9" t="s">
        <v>110</v>
      </c>
      <c r="D14" s="27"/>
      <c r="E14" s="27"/>
      <c r="F14" s="32">
        <v>6</v>
      </c>
      <c r="G14" s="27"/>
      <c r="H14" s="35"/>
      <c r="I14" s="27"/>
      <c r="J14" s="27"/>
      <c r="K14" s="27"/>
      <c r="L14" s="27"/>
      <c r="M14" s="27"/>
      <c r="N14" s="27"/>
      <c r="O14" s="9"/>
      <c r="P14" s="9"/>
      <c r="Q14" s="9"/>
      <c r="R14" s="9"/>
      <c r="S14" s="9"/>
      <c r="T14" s="9"/>
      <c r="U14" s="9"/>
      <c r="V14" s="9"/>
      <c r="Y14" s="9"/>
      <c r="Z14" s="9"/>
      <c r="AD14" s="31">
        <f t="shared" ref="AD14:AD16" si="2">SUM(D14,E14,F14,G14,H14,I14,J14,K14,L14,M14,O14,Q14,S14,U14,W14,Y14,AA14,AC14+N14+P14+R14+T14+V14+X14+Z14+AB14)</f>
        <v>6</v>
      </c>
      <c r="AF14" s="8"/>
    </row>
    <row r="15" spans="1:32" x14ac:dyDescent="0.35">
      <c r="A15" s="6" t="s">
        <v>76</v>
      </c>
      <c r="B15" s="5" t="s">
        <v>77</v>
      </c>
      <c r="C15" s="9" t="s">
        <v>112</v>
      </c>
      <c r="D15" s="32">
        <v>8</v>
      </c>
      <c r="E15" s="27"/>
      <c r="F15" s="32">
        <v>8</v>
      </c>
      <c r="G15" s="32">
        <v>8</v>
      </c>
      <c r="H15" s="35"/>
      <c r="I15" s="32">
        <v>8</v>
      </c>
      <c r="J15" s="27"/>
      <c r="K15" s="27"/>
      <c r="L15" s="27"/>
      <c r="M15" s="27"/>
      <c r="N15" s="27"/>
      <c r="O15" s="9"/>
      <c r="P15" s="9"/>
      <c r="Q15" s="9"/>
      <c r="R15" s="9"/>
      <c r="S15" s="9"/>
      <c r="T15" s="9"/>
      <c r="U15" s="9"/>
      <c r="V15" s="9"/>
      <c r="Y15" s="9"/>
      <c r="Z15" s="9"/>
      <c r="AD15" s="31">
        <f t="shared" si="2"/>
        <v>32</v>
      </c>
      <c r="AF15" s="8"/>
    </row>
    <row r="16" spans="1:32" x14ac:dyDescent="0.35">
      <c r="A16" s="6" t="s">
        <v>93</v>
      </c>
      <c r="B16" s="5" t="s">
        <v>67</v>
      </c>
      <c r="C16" s="9" t="s">
        <v>110</v>
      </c>
      <c r="D16" s="34"/>
      <c r="E16" s="27"/>
      <c r="F16" s="27"/>
      <c r="G16" s="27"/>
      <c r="H16" s="35"/>
      <c r="I16" s="27"/>
      <c r="J16" s="32">
        <v>8</v>
      </c>
      <c r="K16" s="32">
        <v>8</v>
      </c>
      <c r="L16" s="32">
        <v>8</v>
      </c>
      <c r="M16" s="27"/>
      <c r="N16" s="27"/>
      <c r="O16" s="9"/>
      <c r="P16" s="9"/>
      <c r="Q16" s="9"/>
      <c r="R16" s="9"/>
      <c r="S16" s="9"/>
      <c r="T16" s="9"/>
      <c r="U16" s="9"/>
      <c r="V16" s="9"/>
      <c r="Y16" s="9"/>
      <c r="Z16" s="9"/>
      <c r="AD16" s="31">
        <f t="shared" si="2"/>
        <v>24</v>
      </c>
      <c r="AF16" s="8"/>
    </row>
    <row r="17" spans="1:32" x14ac:dyDescent="0.35">
      <c r="A17" s="6"/>
      <c r="D17" s="27"/>
      <c r="E17" s="27"/>
      <c r="F17" s="27"/>
      <c r="G17" s="27"/>
      <c r="H17" s="35"/>
      <c r="I17" s="27"/>
      <c r="J17" s="27"/>
      <c r="K17" s="27"/>
      <c r="L17" s="27"/>
      <c r="M17" s="27"/>
      <c r="N17" s="27"/>
      <c r="O17" s="9"/>
      <c r="P17" s="9"/>
      <c r="Q17" s="9"/>
      <c r="R17" s="9"/>
      <c r="S17" s="9"/>
      <c r="T17" s="9"/>
      <c r="U17" s="9"/>
      <c r="V17" s="9"/>
      <c r="Y17" s="9"/>
      <c r="Z17" s="9"/>
      <c r="AD17" s="31"/>
      <c r="AF17" s="8"/>
    </row>
    <row r="18" spans="1:32" x14ac:dyDescent="0.35">
      <c r="A18" s="17" t="s">
        <v>8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8"/>
      <c r="X18" s="18"/>
      <c r="Y18" s="19"/>
      <c r="Z18" s="19"/>
      <c r="AA18" s="19"/>
      <c r="AB18" s="18"/>
      <c r="AC18" s="21"/>
      <c r="AD18" s="48"/>
      <c r="AE18" s="18"/>
      <c r="AF18" s="22"/>
    </row>
    <row r="19" spans="1:32" x14ac:dyDescent="0.35">
      <c r="A19" s="6" t="s">
        <v>69</v>
      </c>
      <c r="B19" s="5" t="s">
        <v>61</v>
      </c>
      <c r="C19" s="9" t="s">
        <v>110</v>
      </c>
      <c r="D19" s="32">
        <v>7</v>
      </c>
      <c r="E19" s="27"/>
      <c r="F19" s="32">
        <v>6</v>
      </c>
      <c r="G19" s="27"/>
      <c r="H19" s="35"/>
      <c r="I19" s="27"/>
      <c r="J19" s="32">
        <v>7</v>
      </c>
      <c r="K19" s="27"/>
      <c r="L19" s="27"/>
      <c r="M19" s="27"/>
      <c r="N19" s="27"/>
      <c r="O19" s="9"/>
      <c r="P19" s="9"/>
      <c r="Q19" s="9"/>
      <c r="R19" s="9"/>
      <c r="S19" s="9"/>
      <c r="T19" s="9"/>
      <c r="U19" s="9"/>
      <c r="V19" s="9"/>
      <c r="Y19" s="9"/>
      <c r="Z19" s="9"/>
      <c r="AD19" s="31">
        <f t="shared" ref="AD19:AD26" si="3">SUM(D19,E19,F19,G19,H19,I19,J19,K19,L19,M19,O19,Q19,S19,U19,W19,Y19,AA19,AC19+N19+P19+R19+T19+V19+X19+Z19+AB19)</f>
        <v>20</v>
      </c>
      <c r="AF19" s="8"/>
    </row>
    <row r="20" spans="1:32" x14ac:dyDescent="0.35">
      <c r="A20" s="6" t="s">
        <v>72</v>
      </c>
      <c r="B20" s="5" t="s">
        <v>71</v>
      </c>
      <c r="C20" s="9" t="s">
        <v>110</v>
      </c>
      <c r="D20" s="27"/>
      <c r="E20" s="32">
        <v>4</v>
      </c>
      <c r="F20" s="32">
        <v>5</v>
      </c>
      <c r="G20" s="27"/>
      <c r="H20" s="35"/>
      <c r="I20" s="27"/>
      <c r="J20" s="27"/>
      <c r="K20" s="27"/>
      <c r="L20" s="27"/>
      <c r="M20" s="27"/>
      <c r="N20" s="27"/>
      <c r="O20" s="9"/>
      <c r="P20" s="9"/>
      <c r="Q20" s="9"/>
      <c r="R20" s="9"/>
      <c r="S20" s="9"/>
      <c r="T20" s="9"/>
      <c r="U20" s="9"/>
      <c r="V20" s="9"/>
      <c r="Y20" s="9"/>
      <c r="Z20" s="9"/>
      <c r="AD20" s="31">
        <f t="shared" si="3"/>
        <v>9</v>
      </c>
      <c r="AF20" s="8"/>
    </row>
    <row r="21" spans="1:32" x14ac:dyDescent="0.35">
      <c r="A21" s="6" t="s">
        <v>74</v>
      </c>
      <c r="B21" s="5" t="s">
        <v>75</v>
      </c>
      <c r="C21" s="9" t="s">
        <v>112</v>
      </c>
      <c r="D21" s="27"/>
      <c r="E21" s="32">
        <v>8</v>
      </c>
      <c r="F21" s="27"/>
      <c r="G21" s="27"/>
      <c r="H21" s="35"/>
      <c r="I21" s="27"/>
      <c r="J21" s="27"/>
      <c r="K21" s="27"/>
      <c r="L21" s="27"/>
      <c r="M21" s="27"/>
      <c r="N21" s="27"/>
      <c r="O21" s="9"/>
      <c r="P21" s="9"/>
      <c r="Q21" s="9"/>
      <c r="R21" s="9"/>
      <c r="S21" s="9"/>
      <c r="T21" s="9"/>
      <c r="U21" s="9"/>
      <c r="V21" s="9"/>
      <c r="Y21" s="9"/>
      <c r="Z21" s="9"/>
      <c r="AD21" s="31">
        <f t="shared" si="3"/>
        <v>8</v>
      </c>
      <c r="AF21" s="8"/>
    </row>
    <row r="22" spans="1:32" x14ac:dyDescent="0.35">
      <c r="A22" s="6" t="s">
        <v>76</v>
      </c>
      <c r="B22" s="5" t="s">
        <v>77</v>
      </c>
      <c r="C22" s="9" t="s">
        <v>112</v>
      </c>
      <c r="D22" s="32">
        <v>8</v>
      </c>
      <c r="E22" s="32">
        <v>7</v>
      </c>
      <c r="F22" s="32">
        <v>7</v>
      </c>
      <c r="G22" s="32">
        <v>8</v>
      </c>
      <c r="H22" s="35"/>
      <c r="I22" s="32">
        <v>8</v>
      </c>
      <c r="J22" s="27"/>
      <c r="K22" s="27"/>
      <c r="L22" s="27"/>
      <c r="M22" s="27"/>
      <c r="N22" s="27"/>
      <c r="O22" s="9"/>
      <c r="P22" s="9"/>
      <c r="Q22" s="9"/>
      <c r="R22" s="9"/>
      <c r="S22" s="9"/>
      <c r="T22" s="9"/>
      <c r="U22" s="9"/>
      <c r="V22" s="9"/>
      <c r="Y22" s="9"/>
      <c r="Z22" s="9"/>
      <c r="AD22" s="31">
        <f t="shared" si="3"/>
        <v>38</v>
      </c>
      <c r="AF22" s="8"/>
    </row>
    <row r="23" spans="1:32" x14ac:dyDescent="0.35">
      <c r="A23" s="6" t="s">
        <v>83</v>
      </c>
      <c r="B23" s="5" t="s">
        <v>36</v>
      </c>
      <c r="C23" s="9" t="s">
        <v>110</v>
      </c>
      <c r="D23" s="34"/>
      <c r="E23" s="32">
        <v>5</v>
      </c>
      <c r="F23" s="27"/>
      <c r="G23" s="27"/>
      <c r="H23" s="35"/>
      <c r="I23" s="27"/>
      <c r="J23" s="27"/>
      <c r="K23" s="27"/>
      <c r="L23" s="27"/>
      <c r="M23" s="27"/>
      <c r="N23" s="27"/>
      <c r="O23" s="9"/>
      <c r="P23" s="9"/>
      <c r="Q23" s="9"/>
      <c r="R23" s="9"/>
      <c r="S23" s="9"/>
      <c r="T23" s="9"/>
      <c r="U23" s="9"/>
      <c r="V23" s="9"/>
      <c r="Y23" s="9"/>
      <c r="Z23" s="9"/>
      <c r="AD23" s="31">
        <f t="shared" si="3"/>
        <v>5</v>
      </c>
      <c r="AF23" s="8"/>
    </row>
    <row r="24" spans="1:32" x14ac:dyDescent="0.35">
      <c r="A24" s="6" t="s">
        <v>84</v>
      </c>
      <c r="B24" s="5" t="s">
        <v>59</v>
      </c>
      <c r="C24" s="9" t="s">
        <v>110</v>
      </c>
      <c r="D24" s="34"/>
      <c r="E24" s="27"/>
      <c r="F24" s="27"/>
      <c r="G24" s="27"/>
      <c r="H24" s="35"/>
      <c r="I24" s="27"/>
      <c r="J24" s="27"/>
      <c r="K24" s="27"/>
      <c r="L24" s="27"/>
      <c r="M24" s="27"/>
      <c r="N24" s="27"/>
      <c r="O24" s="9"/>
      <c r="P24" s="9"/>
      <c r="Q24" s="9"/>
      <c r="R24" s="9"/>
      <c r="S24" s="9"/>
      <c r="T24" s="9"/>
      <c r="U24" s="9"/>
      <c r="V24" s="9"/>
      <c r="Y24" s="9"/>
      <c r="Z24" s="9"/>
      <c r="AD24" s="31">
        <f t="shared" si="3"/>
        <v>0</v>
      </c>
      <c r="AF24" s="8"/>
    </row>
    <row r="25" spans="1:32" x14ac:dyDescent="0.35">
      <c r="A25" s="6" t="s">
        <v>90</v>
      </c>
      <c r="B25" s="5" t="s">
        <v>36</v>
      </c>
      <c r="C25" s="9" t="s">
        <v>110</v>
      </c>
      <c r="D25" s="34"/>
      <c r="E25" s="32">
        <v>6</v>
      </c>
      <c r="F25" s="27"/>
      <c r="G25" s="27"/>
      <c r="H25" s="35"/>
      <c r="I25" s="27"/>
      <c r="J25" s="27"/>
      <c r="K25" s="27"/>
      <c r="L25" s="32">
        <v>7</v>
      </c>
      <c r="M25" s="27"/>
      <c r="N25" s="27"/>
      <c r="O25" s="9"/>
      <c r="P25" s="9"/>
      <c r="Q25" s="9"/>
      <c r="R25" s="9"/>
      <c r="S25" s="9"/>
      <c r="T25" s="9"/>
      <c r="U25" s="9"/>
      <c r="V25" s="9"/>
      <c r="Y25" s="9"/>
      <c r="Z25" s="9"/>
      <c r="AD25" s="31">
        <f t="shared" si="3"/>
        <v>13</v>
      </c>
      <c r="AF25" s="8"/>
    </row>
    <row r="26" spans="1:32" x14ac:dyDescent="0.35">
      <c r="A26" s="6" t="s">
        <v>93</v>
      </c>
      <c r="B26" s="5" t="s">
        <v>67</v>
      </c>
      <c r="C26" s="9" t="s">
        <v>110</v>
      </c>
      <c r="D26" s="34"/>
      <c r="E26" s="27"/>
      <c r="F26" s="32">
        <v>8</v>
      </c>
      <c r="G26" s="27"/>
      <c r="H26" s="35"/>
      <c r="I26" s="27"/>
      <c r="J26" s="32">
        <v>8</v>
      </c>
      <c r="K26" s="32">
        <v>8</v>
      </c>
      <c r="L26" s="32">
        <v>8</v>
      </c>
      <c r="M26" s="27"/>
      <c r="N26" s="32">
        <v>8</v>
      </c>
      <c r="O26" s="9"/>
      <c r="P26" s="9"/>
      <c r="Q26" s="9"/>
      <c r="R26" s="9"/>
      <c r="S26" s="9"/>
      <c r="T26" s="9"/>
      <c r="U26" s="9"/>
      <c r="V26" s="9"/>
      <c r="Y26" s="9"/>
      <c r="Z26" s="9"/>
      <c r="AD26" s="31">
        <f t="shared" si="3"/>
        <v>40</v>
      </c>
      <c r="AF26" s="8"/>
    </row>
    <row r="27" spans="1:32" x14ac:dyDescent="0.35">
      <c r="A27" s="6"/>
      <c r="D27" s="27"/>
      <c r="E27" s="27"/>
      <c r="F27" s="27"/>
      <c r="G27" s="27"/>
      <c r="H27" s="35"/>
      <c r="I27" s="27"/>
      <c r="J27" s="27"/>
      <c r="K27" s="27"/>
      <c r="L27" s="27"/>
      <c r="M27" s="27"/>
      <c r="N27" s="27"/>
      <c r="O27" s="9"/>
      <c r="P27" s="9"/>
      <c r="Q27" s="9"/>
      <c r="R27" s="9"/>
      <c r="S27" s="9"/>
      <c r="T27" s="9"/>
      <c r="U27" s="9"/>
      <c r="V27" s="9"/>
      <c r="Y27" s="9"/>
      <c r="Z27" s="9"/>
      <c r="AD27" s="31" t="s">
        <v>95</v>
      </c>
      <c r="AF27" s="8"/>
    </row>
    <row r="28" spans="1:32" x14ac:dyDescent="0.35">
      <c r="A28" s="23" t="s">
        <v>9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4"/>
      <c r="X28" s="25"/>
      <c r="Y28" s="25"/>
      <c r="Z28" s="25"/>
      <c r="AA28" s="25"/>
      <c r="AB28" s="25"/>
      <c r="AC28" s="25"/>
      <c r="AD28" s="49" t="s">
        <v>95</v>
      </c>
      <c r="AE28" s="24"/>
      <c r="AF28" s="26"/>
    </row>
    <row r="29" spans="1:32" x14ac:dyDescent="0.35">
      <c r="A29" s="6" t="s">
        <v>74</v>
      </c>
      <c r="B29" s="5" t="s">
        <v>75</v>
      </c>
      <c r="C29" s="9" t="s">
        <v>112</v>
      </c>
      <c r="D29" s="27"/>
      <c r="E29" s="32">
        <v>8</v>
      </c>
      <c r="F29" s="27"/>
      <c r="G29" s="27"/>
      <c r="H29" s="35"/>
      <c r="I29" s="27"/>
      <c r="J29" s="27"/>
      <c r="K29" s="32">
        <v>8</v>
      </c>
      <c r="L29" s="27"/>
      <c r="M29" s="27"/>
      <c r="N29" s="27"/>
      <c r="O29" s="9"/>
      <c r="P29" s="9"/>
      <c r="Q29" s="9"/>
      <c r="R29" s="9"/>
      <c r="S29" s="9"/>
      <c r="T29" s="9"/>
      <c r="U29" s="9"/>
      <c r="V29" s="9"/>
      <c r="Y29" s="9"/>
      <c r="Z29" s="9"/>
      <c r="AD29" s="31">
        <f t="shared" ref="AD29:AD32" si="4">SUM(D29,E29,F29,G29,H29,I29,J29,K29,L29,M29,O29,Q29,S29,U29,W29,Y29,AA29,AC29+N29+P29+R29+T29+V29+X29+Z29+AB29)</f>
        <v>16</v>
      </c>
      <c r="AF29" s="8"/>
    </row>
    <row r="30" spans="1:32" x14ac:dyDescent="0.35">
      <c r="A30" s="6" t="s">
        <v>76</v>
      </c>
      <c r="B30" s="5" t="s">
        <v>77</v>
      </c>
      <c r="C30" s="9" t="s">
        <v>112</v>
      </c>
      <c r="D30" s="27"/>
      <c r="E30" s="32">
        <v>7</v>
      </c>
      <c r="F30" s="27"/>
      <c r="G30" s="27"/>
      <c r="H30" s="35"/>
      <c r="I30" s="32">
        <v>8</v>
      </c>
      <c r="J30" s="27"/>
      <c r="K30" s="32">
        <v>7</v>
      </c>
      <c r="L30" s="27"/>
      <c r="M30" s="27"/>
      <c r="N30" s="27"/>
      <c r="O30" s="9"/>
      <c r="P30" s="9"/>
      <c r="Q30" s="9"/>
      <c r="R30" s="9"/>
      <c r="S30" s="9"/>
      <c r="T30" s="9"/>
      <c r="U30" s="9"/>
      <c r="V30" s="9"/>
      <c r="Y30" s="9"/>
      <c r="Z30" s="9"/>
      <c r="AD30" s="31">
        <f t="shared" si="4"/>
        <v>22</v>
      </c>
      <c r="AF30" s="8"/>
    </row>
    <row r="31" spans="1:32" x14ac:dyDescent="0.35">
      <c r="A31" s="6" t="s">
        <v>90</v>
      </c>
      <c r="B31" s="5" t="s">
        <v>36</v>
      </c>
      <c r="C31" s="9" t="s">
        <v>110</v>
      </c>
      <c r="D31" s="27"/>
      <c r="E31" s="32">
        <v>6</v>
      </c>
      <c r="F31" s="32">
        <v>8</v>
      </c>
      <c r="G31" s="27"/>
      <c r="H31" s="35"/>
      <c r="I31" s="27"/>
      <c r="J31" s="27"/>
      <c r="K31" s="27"/>
      <c r="L31" s="32">
        <v>0</v>
      </c>
      <c r="M31" s="27"/>
      <c r="N31" s="27"/>
      <c r="O31" s="9"/>
      <c r="P31" s="9"/>
      <c r="Q31" s="9"/>
      <c r="R31" s="9"/>
      <c r="S31" s="9"/>
      <c r="T31" s="9"/>
      <c r="U31" s="9"/>
      <c r="V31" s="9"/>
      <c r="Y31" s="9"/>
      <c r="Z31" s="9"/>
      <c r="AD31" s="31">
        <f t="shared" si="4"/>
        <v>14</v>
      </c>
      <c r="AF31" s="8"/>
    </row>
    <row r="32" spans="1:32" x14ac:dyDescent="0.35">
      <c r="A32" s="6" t="s">
        <v>92</v>
      </c>
      <c r="B32" s="5" t="s">
        <v>61</v>
      </c>
      <c r="C32" s="9" t="s">
        <v>110</v>
      </c>
      <c r="D32" s="27"/>
      <c r="E32" s="34"/>
      <c r="F32" s="27"/>
      <c r="G32" s="27"/>
      <c r="H32" s="35"/>
      <c r="I32" s="27"/>
      <c r="J32" s="27"/>
      <c r="K32" s="27"/>
      <c r="L32" s="27"/>
      <c r="M32" s="27"/>
      <c r="N32" s="27"/>
      <c r="O32" s="9"/>
      <c r="P32" s="9"/>
      <c r="Q32" s="9"/>
      <c r="R32" s="9"/>
      <c r="S32" s="9"/>
      <c r="T32" s="9"/>
      <c r="U32" s="9"/>
      <c r="V32" s="9"/>
      <c r="Y32" s="9"/>
      <c r="Z32" s="9"/>
      <c r="AD32" s="31">
        <f t="shared" si="4"/>
        <v>0</v>
      </c>
      <c r="AF32" s="8"/>
    </row>
    <row r="33" spans="1:32" x14ac:dyDescent="0.35">
      <c r="A33" s="6"/>
      <c r="D33" s="27"/>
      <c r="E33" s="27"/>
      <c r="F33" s="27"/>
      <c r="G33" s="27"/>
      <c r="H33" s="35"/>
      <c r="I33" s="27"/>
      <c r="J33" s="27"/>
      <c r="K33" s="27"/>
      <c r="L33" s="27"/>
      <c r="M33" s="27"/>
      <c r="N33" s="27"/>
      <c r="O33" s="9"/>
      <c r="P33" s="9"/>
      <c r="Q33" s="9"/>
      <c r="R33" s="9"/>
      <c r="S33" s="9"/>
      <c r="T33" s="9"/>
      <c r="U33" s="9"/>
      <c r="V33" s="9"/>
      <c r="Y33" s="9"/>
      <c r="Z33" s="9"/>
      <c r="AD33" s="31"/>
      <c r="AF33" s="8"/>
    </row>
    <row r="34" spans="1:32" x14ac:dyDescent="0.35">
      <c r="A34" s="23" t="s">
        <v>10</v>
      </c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4"/>
      <c r="X34" s="24"/>
      <c r="Y34" s="25"/>
      <c r="Z34" s="25"/>
      <c r="AA34" s="25"/>
      <c r="AB34" s="25"/>
      <c r="AC34" s="25"/>
      <c r="AD34" s="49" t="s">
        <v>95</v>
      </c>
      <c r="AE34" s="24"/>
      <c r="AF34" s="26"/>
    </row>
    <row r="35" spans="1:32" x14ac:dyDescent="0.35">
      <c r="A35" s="6" t="s">
        <v>73</v>
      </c>
      <c r="B35" s="5" t="s">
        <v>65</v>
      </c>
      <c r="C35" s="9" t="s">
        <v>110</v>
      </c>
      <c r="D35" s="32">
        <v>8</v>
      </c>
      <c r="E35" s="27"/>
      <c r="F35" s="32">
        <v>8</v>
      </c>
      <c r="G35" s="27"/>
      <c r="H35" s="35"/>
      <c r="I35" s="27"/>
      <c r="J35" s="27"/>
      <c r="K35" s="27"/>
      <c r="L35" s="27"/>
      <c r="M35" s="27"/>
      <c r="N35" s="27"/>
      <c r="O35" s="9"/>
      <c r="P35" s="9"/>
      <c r="Q35" s="9"/>
      <c r="R35" s="9"/>
      <c r="S35" s="9"/>
      <c r="T35" s="9"/>
      <c r="U35" s="9"/>
      <c r="V35" s="9"/>
      <c r="Y35" s="9"/>
      <c r="Z35" s="9"/>
      <c r="AD35" s="31">
        <f t="shared" ref="AD35:AD36" si="5">SUM(D35,E35,F35,G35,H35,I35,J35,K35,L35,M35,O35,Q35,S35,U35,W35,Y35,AA35,AC35+N35+P35+R35+T35+V35+X35+Z35+AB35)</f>
        <v>16</v>
      </c>
      <c r="AF35" s="8"/>
    </row>
    <row r="36" spans="1:32" x14ac:dyDescent="0.35">
      <c r="A36" s="6" t="s">
        <v>79</v>
      </c>
      <c r="B36" s="5" t="s">
        <v>44</v>
      </c>
      <c r="C36" s="9" t="s">
        <v>112</v>
      </c>
      <c r="D36" s="27"/>
      <c r="E36" s="27"/>
      <c r="F36" s="27"/>
      <c r="G36" s="27"/>
      <c r="H36" s="35"/>
      <c r="I36" s="32">
        <v>8</v>
      </c>
      <c r="J36" s="27"/>
      <c r="K36" s="32">
        <v>8</v>
      </c>
      <c r="L36" s="27"/>
      <c r="M36" s="27"/>
      <c r="N36" s="32">
        <v>8</v>
      </c>
      <c r="O36" s="9"/>
      <c r="P36" s="9"/>
      <c r="Q36" s="9"/>
      <c r="R36" s="9"/>
      <c r="S36" s="9"/>
      <c r="T36" s="9"/>
      <c r="U36" s="9"/>
      <c r="V36" s="9"/>
      <c r="Y36" s="9"/>
      <c r="Z36" s="9"/>
      <c r="AD36" s="31">
        <f t="shared" si="5"/>
        <v>24</v>
      </c>
      <c r="AF36" s="8"/>
    </row>
    <row r="37" spans="1:32" x14ac:dyDescent="0.35">
      <c r="A37" s="6"/>
      <c r="D37" s="27"/>
      <c r="E37" s="27"/>
      <c r="F37" s="27"/>
      <c r="G37" s="27"/>
      <c r="H37" s="35"/>
      <c r="I37" s="27"/>
      <c r="J37" s="27"/>
      <c r="K37" s="27"/>
      <c r="L37" s="27"/>
      <c r="M37" s="27"/>
      <c r="N37" s="27"/>
      <c r="O37" s="9"/>
      <c r="P37" s="9"/>
      <c r="Q37" s="9"/>
      <c r="R37" s="9"/>
      <c r="S37" s="9"/>
      <c r="T37" s="9"/>
      <c r="U37" s="9"/>
      <c r="V37" s="9"/>
      <c r="Y37" s="9"/>
      <c r="Z37" s="9"/>
      <c r="AD37" s="31"/>
      <c r="AF37" s="8"/>
    </row>
    <row r="38" spans="1:32" x14ac:dyDescent="0.35">
      <c r="A38" s="23" t="s">
        <v>11</v>
      </c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4"/>
      <c r="X38" s="24"/>
      <c r="Y38" s="25"/>
      <c r="Z38" s="25"/>
      <c r="AA38" s="25"/>
      <c r="AB38" s="25"/>
      <c r="AC38" s="25"/>
      <c r="AD38" s="49" t="s">
        <v>95</v>
      </c>
      <c r="AE38" s="24"/>
      <c r="AF38" s="26"/>
    </row>
    <row r="39" spans="1:32" x14ac:dyDescent="0.35">
      <c r="A39" s="6" t="s">
        <v>68</v>
      </c>
      <c r="B39" s="5" t="s">
        <v>36</v>
      </c>
      <c r="C39" s="9" t="s">
        <v>110</v>
      </c>
      <c r="D39" s="27"/>
      <c r="E39" s="27"/>
      <c r="F39" s="27"/>
      <c r="G39" s="27"/>
      <c r="H39" s="35"/>
      <c r="I39" s="27"/>
      <c r="J39" s="27"/>
      <c r="K39" s="27"/>
      <c r="L39" s="27"/>
      <c r="M39" s="27"/>
      <c r="N39" s="27"/>
      <c r="O39" s="9"/>
      <c r="P39" s="9"/>
      <c r="Q39" s="9"/>
      <c r="R39" s="9"/>
      <c r="S39" s="9"/>
      <c r="T39" s="9"/>
      <c r="U39" s="9"/>
      <c r="V39" s="9"/>
      <c r="Y39" s="9"/>
      <c r="Z39" s="9"/>
      <c r="AD39" s="31">
        <f t="shared" ref="AD39:AD41" si="6">SUM(D39,E39,F39,G39,H39,I39,J39,K39,L39,M39,O39,Q39,S39,U39,W39,Y39,AA39,AC39+N39+P39+R39+T39+V39+X39+Z39+AB39)</f>
        <v>0</v>
      </c>
      <c r="AF39" s="8"/>
    </row>
    <row r="40" spans="1:32" x14ac:dyDescent="0.35">
      <c r="A40" s="6" t="s">
        <v>84</v>
      </c>
      <c r="B40" s="5" t="s">
        <v>36</v>
      </c>
      <c r="C40" s="9" t="s">
        <v>110</v>
      </c>
      <c r="D40" s="27"/>
      <c r="E40" s="27"/>
      <c r="F40" s="27"/>
      <c r="G40" s="27"/>
      <c r="H40" s="35"/>
      <c r="I40" s="27"/>
      <c r="J40" s="27"/>
      <c r="K40" s="32">
        <v>8</v>
      </c>
      <c r="L40" s="27"/>
      <c r="M40" s="27"/>
      <c r="N40" s="27"/>
      <c r="O40" s="9"/>
      <c r="P40" s="9"/>
      <c r="Q40" s="9"/>
      <c r="R40" s="9"/>
      <c r="S40" s="9"/>
      <c r="T40" s="9"/>
      <c r="U40" s="9"/>
      <c r="V40" s="9"/>
      <c r="Y40" s="9"/>
      <c r="Z40" s="9"/>
      <c r="AD40" s="31">
        <f t="shared" si="6"/>
        <v>8</v>
      </c>
      <c r="AF40" s="8"/>
    </row>
    <row r="41" spans="1:32" x14ac:dyDescent="0.35">
      <c r="A41" s="6" t="s">
        <v>92</v>
      </c>
      <c r="B41" s="5" t="s">
        <v>61</v>
      </c>
      <c r="C41" s="9" t="s">
        <v>110</v>
      </c>
      <c r="D41" s="27"/>
      <c r="E41" s="32">
        <v>8</v>
      </c>
      <c r="F41" s="27"/>
      <c r="G41" s="27"/>
      <c r="H41" s="35"/>
      <c r="I41" s="27"/>
      <c r="J41" s="27"/>
      <c r="K41" s="27"/>
      <c r="L41" s="27"/>
      <c r="M41" s="27"/>
      <c r="N41" s="27"/>
      <c r="O41" s="9"/>
      <c r="P41" s="9"/>
      <c r="Q41" s="9"/>
      <c r="R41" s="9"/>
      <c r="S41" s="9"/>
      <c r="T41" s="9"/>
      <c r="U41" s="9"/>
      <c r="V41" s="9"/>
      <c r="Y41" s="9"/>
      <c r="Z41" s="9"/>
      <c r="AD41" s="31">
        <f t="shared" si="6"/>
        <v>8</v>
      </c>
      <c r="AF41" s="8"/>
    </row>
    <row r="42" spans="1:32" x14ac:dyDescent="0.35">
      <c r="A42" s="6"/>
      <c r="D42" s="27"/>
      <c r="E42" s="27"/>
      <c r="F42" s="27"/>
      <c r="G42" s="27"/>
      <c r="H42" s="35"/>
      <c r="I42" s="27"/>
      <c r="J42" s="27"/>
      <c r="K42" s="27"/>
      <c r="L42" s="27"/>
      <c r="M42" s="27"/>
      <c r="N42" s="27"/>
      <c r="O42" s="9"/>
      <c r="P42" s="9"/>
      <c r="Q42" s="9"/>
      <c r="R42" s="9"/>
      <c r="S42" s="9"/>
      <c r="T42" s="9"/>
      <c r="U42" s="9"/>
      <c r="V42" s="9"/>
      <c r="Y42" s="9"/>
      <c r="Z42" s="9"/>
      <c r="AD42" s="31" t="s">
        <v>95</v>
      </c>
      <c r="AF42" s="8"/>
    </row>
    <row r="43" spans="1:32" x14ac:dyDescent="0.35">
      <c r="A43" s="23" t="s">
        <v>12</v>
      </c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4"/>
      <c r="X43" s="24"/>
      <c r="Y43" s="25"/>
      <c r="Z43" s="25"/>
      <c r="AA43" s="25"/>
      <c r="AB43" s="25"/>
      <c r="AC43" s="25"/>
      <c r="AD43" s="49" t="s">
        <v>95</v>
      </c>
      <c r="AE43" s="24"/>
      <c r="AF43" s="26"/>
    </row>
    <row r="44" spans="1:32" x14ac:dyDescent="0.35">
      <c r="A44" s="6"/>
      <c r="D44" s="27"/>
      <c r="E44" s="27"/>
      <c r="F44" s="27"/>
      <c r="G44" s="27"/>
      <c r="H44" s="35"/>
      <c r="I44" s="27"/>
      <c r="J44" s="27"/>
      <c r="K44" s="27"/>
      <c r="L44" s="27"/>
      <c r="M44" s="27"/>
      <c r="N44" s="27"/>
      <c r="O44" s="9"/>
      <c r="P44" s="9"/>
      <c r="Q44" s="9"/>
      <c r="R44" s="9"/>
      <c r="S44" s="9"/>
      <c r="T44" s="9"/>
      <c r="U44" s="9"/>
      <c r="V44" s="9"/>
      <c r="Y44" s="9"/>
      <c r="Z44" s="9"/>
      <c r="AD44" s="31" t="s">
        <v>95</v>
      </c>
      <c r="AF44" s="8"/>
    </row>
    <row r="45" spans="1:32" x14ac:dyDescent="0.35">
      <c r="A45" s="6"/>
      <c r="D45" s="28"/>
      <c r="E45" s="28"/>
      <c r="F45" s="28"/>
      <c r="G45" s="28"/>
      <c r="H45" s="36"/>
      <c r="I45" s="28"/>
      <c r="J45" s="28"/>
      <c r="K45" s="28"/>
      <c r="L45" s="27"/>
      <c r="M45" s="28"/>
      <c r="N45" s="28"/>
      <c r="Y45" s="9"/>
      <c r="Z45" s="9"/>
      <c r="AD45" s="31" t="s">
        <v>95</v>
      </c>
      <c r="AF45" s="8"/>
    </row>
    <row r="46" spans="1:32" x14ac:dyDescent="0.35">
      <c r="A46" s="23" t="s">
        <v>14</v>
      </c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4"/>
      <c r="X46" s="24"/>
      <c r="Y46" s="25"/>
      <c r="Z46" s="25"/>
      <c r="AA46" s="25"/>
      <c r="AB46" s="25"/>
      <c r="AC46" s="25"/>
      <c r="AD46" s="49" t="s">
        <v>95</v>
      </c>
      <c r="AE46" s="24"/>
      <c r="AF46" s="26"/>
    </row>
    <row r="47" spans="1:32" x14ac:dyDescent="0.35">
      <c r="A47" s="6" t="s">
        <v>78</v>
      </c>
      <c r="B47" s="5" t="s">
        <v>54</v>
      </c>
      <c r="C47" s="9" t="s">
        <v>110</v>
      </c>
      <c r="D47" s="27"/>
      <c r="E47" s="32">
        <v>7</v>
      </c>
      <c r="F47" s="27"/>
      <c r="G47" s="27"/>
      <c r="H47" s="35"/>
      <c r="I47" s="32">
        <v>8</v>
      </c>
      <c r="J47" s="27"/>
      <c r="K47" s="32">
        <v>8</v>
      </c>
      <c r="L47" s="32">
        <v>8</v>
      </c>
      <c r="M47" s="27"/>
      <c r="N47" s="32">
        <v>8</v>
      </c>
      <c r="O47" s="9"/>
      <c r="P47" s="9"/>
      <c r="Q47" s="9"/>
      <c r="R47" s="9"/>
      <c r="S47" s="9"/>
      <c r="T47" s="9"/>
      <c r="U47" s="9"/>
      <c r="V47" s="9"/>
      <c r="Y47" s="9"/>
      <c r="Z47" s="9"/>
      <c r="AB47" s="9"/>
      <c r="AC47" s="9"/>
      <c r="AD47" s="31">
        <f t="shared" ref="AD47:AD48" si="7">SUM(D47,E47,F47,G47,H47,I47,J47,K47,L47,M47,O47,Q47,S47,U47,W47,Y47,AA47,AC47+N47+P47+R47+T47+V47+X47+Z47+AB47)</f>
        <v>39</v>
      </c>
      <c r="AF47" s="8"/>
    </row>
    <row r="48" spans="1:32" x14ac:dyDescent="0.35">
      <c r="A48" s="6" t="s">
        <v>84</v>
      </c>
      <c r="B48" s="5" t="s">
        <v>59</v>
      </c>
      <c r="C48" s="9" t="s">
        <v>110</v>
      </c>
      <c r="D48" s="27"/>
      <c r="E48" s="32">
        <v>8</v>
      </c>
      <c r="F48" s="27"/>
      <c r="G48" s="27"/>
      <c r="H48" s="35"/>
      <c r="I48" s="32">
        <v>7</v>
      </c>
      <c r="J48" s="27"/>
      <c r="K48" s="32">
        <v>7</v>
      </c>
      <c r="L48" s="27"/>
      <c r="M48" s="27"/>
      <c r="N48" s="27"/>
      <c r="O48" s="9"/>
      <c r="P48" s="9"/>
      <c r="Q48" s="9"/>
      <c r="R48" s="9"/>
      <c r="S48" s="9"/>
      <c r="T48" s="9"/>
      <c r="U48" s="9"/>
      <c r="V48" s="9"/>
      <c r="Y48" s="9"/>
      <c r="Z48" s="9"/>
      <c r="AB48" s="9"/>
      <c r="AC48" s="9"/>
      <c r="AD48" s="31">
        <f t="shared" si="7"/>
        <v>22</v>
      </c>
      <c r="AF48" s="8"/>
    </row>
    <row r="49" spans="1:32" x14ac:dyDescent="0.35">
      <c r="A49" s="6"/>
      <c r="D49" s="28"/>
      <c r="E49" s="28"/>
      <c r="F49" s="28"/>
      <c r="G49" s="28"/>
      <c r="H49" s="36"/>
      <c r="I49" s="28"/>
      <c r="J49" s="28"/>
      <c r="K49" s="28"/>
      <c r="L49" s="27"/>
      <c r="M49" s="28"/>
      <c r="N49" s="28"/>
      <c r="Y49" s="9"/>
      <c r="Z49" s="9"/>
      <c r="AD49" s="31" t="s">
        <v>95</v>
      </c>
      <c r="AF49" s="8"/>
    </row>
    <row r="50" spans="1:32" x14ac:dyDescent="0.35">
      <c r="A50" s="23" t="s">
        <v>15</v>
      </c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4"/>
      <c r="X50" s="24"/>
      <c r="Y50" s="25"/>
      <c r="Z50" s="25"/>
      <c r="AA50" s="25"/>
      <c r="AB50" s="25"/>
      <c r="AC50" s="25"/>
      <c r="AD50" s="49" t="s">
        <v>95</v>
      </c>
      <c r="AE50" s="24"/>
      <c r="AF50" s="26"/>
    </row>
    <row r="51" spans="1:32" x14ac:dyDescent="0.35">
      <c r="A51" s="6" t="s">
        <v>92</v>
      </c>
      <c r="B51" s="5" t="s">
        <v>61</v>
      </c>
      <c r="C51" s="9" t="s">
        <v>110</v>
      </c>
      <c r="D51" s="28"/>
      <c r="E51" s="32">
        <v>8</v>
      </c>
      <c r="F51" s="28"/>
      <c r="G51" s="28"/>
      <c r="H51" s="36"/>
      <c r="I51" s="28"/>
      <c r="J51" s="28"/>
      <c r="K51" s="28"/>
      <c r="L51" s="27"/>
      <c r="M51" s="28"/>
      <c r="N51" s="28"/>
      <c r="AD51" s="31">
        <f t="shared" ref="AD51" si="8">SUM(D51,E51,F51,G51,H51,I51,J51,K51,L51,M51,O51,Q51,S51,U51,W51,Y51,AA51,AC51+N51+P51+R51+T51+V51+X51+Z51+AB51)</f>
        <v>8</v>
      </c>
      <c r="AF51" s="8"/>
    </row>
    <row r="52" spans="1:32" ht="21.75" thickBot="1" x14ac:dyDescent="0.4">
      <c r="A52" s="10"/>
      <c r="B52" s="11"/>
      <c r="C52" s="12"/>
      <c r="D52" s="29"/>
      <c r="E52" s="29"/>
      <c r="F52" s="29"/>
      <c r="G52" s="29"/>
      <c r="H52" s="37"/>
      <c r="I52" s="29"/>
      <c r="J52" s="29"/>
      <c r="K52" s="29"/>
      <c r="L52" s="46"/>
      <c r="M52" s="29"/>
      <c r="N52" s="29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2"/>
      <c r="AB52" s="11"/>
      <c r="AC52" s="11"/>
      <c r="AD52" s="50" t="s">
        <v>95</v>
      </c>
      <c r="AE52" s="11"/>
      <c r="AF52" s="13"/>
    </row>
  </sheetData>
  <sortState xmlns:xlrd2="http://schemas.microsoft.com/office/spreadsheetml/2017/richdata2" ref="A15:AC18">
    <sortCondition descending="1" ref="S15:S18"/>
  </sortState>
  <pageMargins left="0.25" right="0.25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F Masters</vt:lpstr>
      <vt:lpstr>M Masters</vt:lpstr>
      <vt:lpstr>SM</vt:lpstr>
      <vt:lpstr>SW</vt:lpstr>
      <vt:lpstr>Under 17 M </vt:lpstr>
      <vt:lpstr>Under 17 W</vt:lpstr>
      <vt:lpstr>'F Masters'!Print_Area</vt:lpstr>
      <vt:lpstr>'M Masters'!Print_Area</vt:lpstr>
      <vt:lpstr>SM!Print_Area</vt:lpstr>
      <vt:lpstr>SW!Print_Area</vt:lpstr>
      <vt:lpstr>'Under 17 M 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</dc:creator>
  <cp:lastModifiedBy>John Deaton</cp:lastModifiedBy>
  <cp:revision/>
  <cp:lastPrinted>2024-05-27T06:50:30Z</cp:lastPrinted>
  <dcterms:created xsi:type="dcterms:W3CDTF">2023-03-23T09:48:48Z</dcterms:created>
  <dcterms:modified xsi:type="dcterms:W3CDTF">2024-06-06T10:41:53Z</dcterms:modified>
</cp:coreProperties>
</file>